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3395" windowHeight="5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P171" i="1" l="1"/>
  <c r="AP172" i="1"/>
  <c r="AP173" i="1"/>
  <c r="AP170" i="1"/>
  <c r="AN224" i="1"/>
  <c r="AN225" i="1"/>
  <c r="AN227" i="1"/>
  <c r="AN228" i="1"/>
  <c r="AN229" i="1"/>
  <c r="AN230" i="1"/>
  <c r="AN231" i="1"/>
  <c r="AN232" i="1"/>
  <c r="AN235" i="1"/>
  <c r="AN236" i="1"/>
  <c r="AN237" i="1"/>
  <c r="AN374" i="1"/>
  <c r="AN223" i="1"/>
  <c r="AL377" i="1"/>
  <c r="AJ85" i="1"/>
  <c r="AJ88" i="1"/>
  <c r="AJ90" i="1"/>
  <c r="AJ91" i="1"/>
  <c r="AJ92" i="1"/>
  <c r="AJ95" i="1"/>
  <c r="AJ96" i="1"/>
  <c r="AJ98" i="1"/>
  <c r="AJ84" i="1"/>
  <c r="AH55" i="1"/>
  <c r="AH56" i="1"/>
  <c r="AH59" i="1"/>
  <c r="AH73" i="1"/>
  <c r="AH162" i="1"/>
  <c r="AH163" i="1"/>
  <c r="AH164" i="1"/>
  <c r="AH165" i="1"/>
  <c r="AH167" i="1"/>
  <c r="AH169" i="1"/>
  <c r="AH196" i="1"/>
  <c r="AH197" i="1"/>
  <c r="AH198" i="1"/>
  <c r="AH199" i="1"/>
  <c r="AH200" i="1"/>
  <c r="AH201" i="1"/>
  <c r="AH202" i="1"/>
  <c r="AH203" i="1"/>
  <c r="AH204" i="1"/>
  <c r="AH206" i="1"/>
  <c r="AH207" i="1"/>
  <c r="AH208" i="1"/>
  <c r="AH211" i="1"/>
  <c r="AH296" i="1"/>
  <c r="AH297" i="1"/>
  <c r="AH298" i="1"/>
  <c r="AH299" i="1"/>
  <c r="AH301" i="1"/>
  <c r="AH303" i="1"/>
  <c r="AH422" i="1"/>
  <c r="AH423" i="1"/>
  <c r="AH424" i="1"/>
  <c r="AH425" i="1"/>
  <c r="AH426" i="1"/>
  <c r="AH438" i="1"/>
  <c r="AH439" i="1"/>
  <c r="AH440" i="1"/>
  <c r="AH441" i="1"/>
  <c r="AH442" i="1"/>
  <c r="AH443" i="1"/>
  <c r="AH444" i="1"/>
  <c r="AH446" i="1"/>
  <c r="AH447" i="1"/>
  <c r="AH448" i="1"/>
  <c r="AH450" i="1"/>
  <c r="AH455" i="1"/>
  <c r="AH456" i="1"/>
  <c r="AH54" i="1"/>
  <c r="AF11" i="1"/>
  <c r="AF12" i="1"/>
  <c r="AF13" i="1"/>
  <c r="AF14" i="1"/>
  <c r="AF15" i="1"/>
  <c r="AF16" i="1"/>
  <c r="AF17" i="1"/>
  <c r="AF18" i="1"/>
  <c r="AF19" i="1"/>
  <c r="AF20" i="1"/>
  <c r="AF84" i="1"/>
  <c r="AF85" i="1"/>
  <c r="AF88" i="1"/>
  <c r="AF89" i="1"/>
  <c r="AF90" i="1"/>
  <c r="AF91" i="1"/>
  <c r="AF92" i="1"/>
  <c r="AF93" i="1"/>
  <c r="AF95" i="1"/>
  <c r="AF96" i="1"/>
  <c r="AF97" i="1"/>
  <c r="AF142" i="1"/>
  <c r="AF143" i="1"/>
  <c r="AF144" i="1"/>
  <c r="AF146" i="1"/>
  <c r="AF147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223" i="1"/>
  <c r="AF224" i="1"/>
  <c r="AF226" i="1"/>
  <c r="AF227" i="1"/>
  <c r="AF228" i="1"/>
  <c r="AF230" i="1"/>
  <c r="AF232" i="1"/>
  <c r="AF233" i="1"/>
  <c r="AF237" i="1"/>
  <c r="AF304" i="1"/>
  <c r="AF305" i="1"/>
  <c r="AF306" i="1"/>
  <c r="AF307" i="1"/>
  <c r="AF308" i="1"/>
  <c r="AF309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41" i="1"/>
  <c r="AF342" i="1"/>
  <c r="AF343" i="1"/>
  <c r="AF344" i="1"/>
  <c r="AF346" i="1"/>
  <c r="AF347" i="1"/>
  <c r="AF349" i="1"/>
  <c r="AF352" i="1"/>
  <c r="AF353" i="1"/>
  <c r="AF354" i="1"/>
  <c r="AF355" i="1"/>
  <c r="AF356" i="1"/>
  <c r="AF357" i="1"/>
  <c r="AF358" i="1"/>
  <c r="AF360" i="1"/>
  <c r="AF361" i="1"/>
  <c r="AF375" i="1"/>
  <c r="AF383" i="1"/>
  <c r="AF384" i="1"/>
  <c r="AF385" i="1"/>
  <c r="AF387" i="1"/>
  <c r="AF389" i="1"/>
  <c r="AF390" i="1"/>
  <c r="AF391" i="1"/>
  <c r="AF392" i="1"/>
  <c r="AF393" i="1"/>
  <c r="AF10" i="1"/>
  <c r="AD247" i="1"/>
  <c r="AD248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397" i="1"/>
  <c r="AD442" i="1"/>
  <c r="AD457" i="1"/>
  <c r="AD23" i="1"/>
  <c r="AB11" i="1"/>
  <c r="AB12" i="1"/>
  <c r="AB13" i="1"/>
  <c r="AB15" i="1"/>
  <c r="AB16" i="1"/>
  <c r="AB17" i="1"/>
  <c r="AB19" i="1"/>
  <c r="AB27" i="1"/>
  <c r="AB28" i="1"/>
  <c r="AB30" i="1"/>
  <c r="AB31" i="1"/>
  <c r="AB33" i="1"/>
  <c r="AB34" i="1"/>
  <c r="AB35" i="1"/>
  <c r="AB36" i="1"/>
  <c r="AB37" i="1"/>
  <c r="AB38" i="1"/>
  <c r="AB39" i="1"/>
  <c r="AB40" i="1"/>
  <c r="AB41" i="1"/>
  <c r="AB42" i="1"/>
  <c r="AB43" i="1"/>
  <c r="AB45" i="1"/>
  <c r="AB46" i="1"/>
  <c r="AB47" i="1"/>
  <c r="AB48" i="1"/>
  <c r="AB49" i="1"/>
  <c r="AB51" i="1"/>
  <c r="AB52" i="1"/>
  <c r="AB53" i="1"/>
  <c r="AB54" i="1"/>
  <c r="AB55" i="1"/>
  <c r="AB56" i="1"/>
  <c r="AB57" i="1"/>
  <c r="AB76" i="1"/>
  <c r="AB101" i="1"/>
  <c r="AB142" i="1"/>
  <c r="AB143" i="1"/>
  <c r="AB144" i="1"/>
  <c r="AB146" i="1"/>
  <c r="AB148" i="1"/>
  <c r="AB149" i="1"/>
  <c r="AB150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6" i="1"/>
  <c r="AB218" i="1"/>
  <c r="AB219" i="1"/>
  <c r="AB220" i="1"/>
  <c r="AB221" i="1"/>
  <c r="AB222" i="1"/>
  <c r="AB223" i="1"/>
  <c r="AB224" i="1"/>
  <c r="AB225" i="1"/>
  <c r="AB227" i="1"/>
  <c r="AB230" i="1"/>
  <c r="AB232" i="1"/>
  <c r="AB236" i="1"/>
  <c r="AB237" i="1"/>
  <c r="AB329" i="1"/>
  <c r="AB330" i="1"/>
  <c r="AB331" i="1"/>
  <c r="AB333" i="1"/>
  <c r="AB336" i="1"/>
  <c r="AB339" i="1"/>
  <c r="AB341" i="1"/>
  <c r="AB342" i="1"/>
  <c r="AB343" i="1"/>
  <c r="AB345" i="1"/>
  <c r="AB346" i="1"/>
  <c r="AB347" i="1"/>
  <c r="AB349" i="1"/>
  <c r="AB429" i="1"/>
  <c r="AB438" i="1"/>
  <c r="AB439" i="1"/>
  <c r="AB440" i="1"/>
  <c r="AB441" i="1"/>
  <c r="AB443" i="1"/>
  <c r="AB444" i="1"/>
  <c r="AB445" i="1"/>
  <c r="AB447" i="1"/>
  <c r="AB448" i="1"/>
  <c r="AB449" i="1"/>
  <c r="AB450" i="1"/>
  <c r="AB452" i="1"/>
  <c r="AB453" i="1"/>
  <c r="AB455" i="1"/>
  <c r="AB457" i="1"/>
  <c r="AB10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64" i="1"/>
  <c r="Z363" i="1"/>
  <c r="Z362" i="1"/>
  <c r="Z361" i="1"/>
  <c r="Z360" i="1"/>
  <c r="Z359" i="1"/>
  <c r="Z358" i="1"/>
  <c r="Z357" i="1"/>
  <c r="Z356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4" i="1"/>
  <c r="Z323" i="1"/>
  <c r="Z321" i="1"/>
  <c r="Z320" i="1"/>
  <c r="Z318" i="1"/>
  <c r="Z317" i="1"/>
  <c r="Z316" i="1"/>
  <c r="Z313" i="1"/>
  <c r="Z312" i="1"/>
  <c r="Z311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4" i="1"/>
  <c r="Z232" i="1"/>
  <c r="Z231" i="1"/>
  <c r="Z230" i="1"/>
  <c r="Z229" i="1"/>
  <c r="Z228" i="1"/>
  <c r="Z227" i="1"/>
  <c r="Z226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5" i="1"/>
  <c r="Z144" i="1"/>
  <c r="Z143" i="1"/>
  <c r="Z142" i="1"/>
  <c r="Z141" i="1"/>
  <c r="Z140" i="1"/>
  <c r="Z133" i="1"/>
  <c r="Z132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97" i="1"/>
  <c r="Z96" i="1"/>
  <c r="Z95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5" i="1"/>
  <c r="Z64" i="1"/>
  <c r="Z63" i="1"/>
  <c r="Z62" i="1"/>
  <c r="Z61" i="1"/>
  <c r="Z59" i="1"/>
  <c r="Z57" i="1"/>
  <c r="Z56" i="1"/>
  <c r="Z55" i="1"/>
  <c r="Z54" i="1"/>
  <c r="Z33" i="1"/>
  <c r="Z32" i="1"/>
  <c r="Z31" i="1"/>
  <c r="Z30" i="1"/>
  <c r="Z29" i="1"/>
  <c r="Z28" i="1"/>
  <c r="Z27" i="1"/>
  <c r="Z25" i="1"/>
  <c r="Z24" i="1"/>
  <c r="Z9" i="1"/>
  <c r="Z8" i="1"/>
  <c r="Z7" i="1"/>
  <c r="Z6" i="1"/>
  <c r="Z5" i="1"/>
  <c r="Z4" i="1"/>
</calcChain>
</file>

<file path=xl/sharedStrings.xml><?xml version="1.0" encoding="utf-8"?>
<sst xmlns="http://schemas.openxmlformats.org/spreadsheetml/2006/main" count="1586" uniqueCount="1020">
  <si>
    <t>Ред. бр.</t>
  </si>
  <si>
    <t>Назив насељеног места на српском језику</t>
  </si>
  <si>
    <t>Назив насељеног места на мађарском језику</t>
  </si>
  <si>
    <t>1.</t>
  </si>
  <si>
    <t>Ада</t>
  </si>
  <si>
    <t>Аda</t>
  </si>
  <si>
    <t>Ada</t>
  </si>
  <si>
    <t>Мол</t>
  </si>
  <si>
    <t>Mohol</t>
  </si>
  <si>
    <t>Оборњача</t>
  </si>
  <si>
    <t>Völgypart</t>
  </si>
  <si>
    <t>Стеријино</t>
  </si>
  <si>
    <t>Valkaisor</t>
  </si>
  <si>
    <t>Утрине</t>
  </si>
  <si>
    <t>Törökfalu</t>
  </si>
  <si>
    <t>2.</t>
  </si>
  <si>
    <t>Бач</t>
  </si>
  <si>
    <t>Bács</t>
  </si>
  <si>
    <t>Бачко Ново Село</t>
  </si>
  <si>
    <t>Bácsújlak</t>
  </si>
  <si>
    <t>Бођани</t>
  </si>
  <si>
    <t>Bogyán</t>
  </si>
  <si>
    <t>Вајска</t>
  </si>
  <si>
    <t>Vajszka</t>
  </si>
  <si>
    <t>Плавна</t>
  </si>
  <si>
    <t>Palona</t>
  </si>
  <si>
    <t>Селенча</t>
  </si>
  <si>
    <t>Bácsújfalu</t>
  </si>
  <si>
    <t>3.</t>
  </si>
  <si>
    <t>Бачка Топола</t>
  </si>
  <si>
    <t>Topolya</t>
  </si>
  <si>
    <t>Бајша</t>
  </si>
  <si>
    <t>Bajsa</t>
  </si>
  <si>
    <t>Панонија</t>
  </si>
  <si>
    <t>Pannónia</t>
  </si>
  <si>
    <t>Средњи Салаш</t>
  </si>
  <si>
    <t>Szurkos</t>
  </si>
  <si>
    <t>Мићуново</t>
  </si>
  <si>
    <t>Karkatur</t>
  </si>
  <si>
    <t>Горња Рогатица</t>
  </si>
  <si>
    <t>Falsőroglatica</t>
  </si>
  <si>
    <t>Бачки Соколац</t>
  </si>
  <si>
    <t>Cserepes</t>
  </si>
  <si>
    <t>Криваја</t>
  </si>
  <si>
    <t>Krivaja</t>
  </si>
  <si>
    <t>Гунарош</t>
  </si>
  <si>
    <t>Gunaras</t>
  </si>
  <si>
    <t>Богараш</t>
  </si>
  <si>
    <t>Bogaras</t>
  </si>
  <si>
    <t>Кавило</t>
  </si>
  <si>
    <t>Kavilló</t>
  </si>
  <si>
    <t>Томиславци</t>
  </si>
  <si>
    <t>Победа</t>
  </si>
  <si>
    <t>Багремово</t>
  </si>
  <si>
    <t>Brazília</t>
  </si>
  <si>
    <t>Мали Београд</t>
  </si>
  <si>
    <t>Kisbelgrád</t>
  </si>
  <si>
    <t>Зобнатица</t>
  </si>
  <si>
    <t>Zobnatica</t>
  </si>
  <si>
    <t>Ново Орахово</t>
  </si>
  <si>
    <t>Zentagunaras</t>
  </si>
  <si>
    <t>Његошево</t>
  </si>
  <si>
    <t>Светићево</t>
  </si>
  <si>
    <t>Пачир</t>
  </si>
  <si>
    <t>Pacsér</t>
  </si>
  <si>
    <t>Стара Моравица</t>
  </si>
  <si>
    <t>Bácskossuthfalva</t>
  </si>
  <si>
    <t>4.</t>
  </si>
  <si>
    <t>Бечеј</t>
  </si>
  <si>
    <t>Óbecse</t>
  </si>
  <si>
    <t>Бачко Градиште</t>
  </si>
  <si>
    <t>Bácsföldvár</t>
  </si>
  <si>
    <t>Бачко Петрово Село</t>
  </si>
  <si>
    <t>Péterréve</t>
  </si>
  <si>
    <t>Милешево</t>
  </si>
  <si>
    <t>Drea</t>
  </si>
  <si>
    <t>Радичевић</t>
  </si>
  <si>
    <t>Бела Црква</t>
  </si>
  <si>
    <t>Fehértemplom</t>
  </si>
  <si>
    <t>Банатска Паланка</t>
  </si>
  <si>
    <t>Palánk</t>
  </si>
  <si>
    <t>Банатска Суботица</t>
  </si>
  <si>
    <t>Krassószombat</t>
  </si>
  <si>
    <t>Врачев Гај</t>
  </si>
  <si>
    <t>Varázsliget</t>
  </si>
  <si>
    <t>Гребенац</t>
  </si>
  <si>
    <t>Gerebenc</t>
  </si>
  <si>
    <t>Добричево</t>
  </si>
  <si>
    <t>Udvarszállás</t>
  </si>
  <si>
    <t>Дупљаја</t>
  </si>
  <si>
    <t>Temesváralja</t>
  </si>
  <si>
    <t>Јасеново</t>
  </si>
  <si>
    <t>Jaszenova</t>
  </si>
  <si>
    <t>Кајтасово</t>
  </si>
  <si>
    <t>Gajtás</t>
  </si>
  <si>
    <t>Калуђерово</t>
  </si>
  <si>
    <t>Szőlőshegy</t>
  </si>
  <si>
    <t>Крушчица</t>
  </si>
  <si>
    <t>Körtéd</t>
  </si>
  <si>
    <t>Кусић</t>
  </si>
  <si>
    <t>Kusics</t>
  </si>
  <si>
    <t>Црвена Црква</t>
  </si>
  <si>
    <t>Vöröstemplom</t>
  </si>
  <si>
    <t>Чешко Село</t>
  </si>
  <si>
    <t>Csehfalva</t>
  </si>
  <si>
    <t>6.</t>
  </si>
  <si>
    <t>Чока</t>
  </si>
  <si>
    <t>Csóka</t>
  </si>
  <si>
    <t>Врбица</t>
  </si>
  <si>
    <t>Egyházaskér</t>
  </si>
  <si>
    <t>Јазово</t>
  </si>
  <si>
    <t>Hódegyháza</t>
  </si>
  <si>
    <t>Остојићево</t>
  </si>
  <si>
    <t>Tiszaszentmiklós</t>
  </si>
  <si>
    <t>Падеј</t>
  </si>
  <si>
    <t>Padé</t>
  </si>
  <si>
    <t>Санад</t>
  </si>
  <si>
    <t>Szanád</t>
  </si>
  <si>
    <t>Црна Бара</t>
  </si>
  <si>
    <t>Feketetó</t>
  </si>
  <si>
    <t>Банатски Моноштор</t>
  </si>
  <si>
    <t>Kanizsamonostor</t>
  </si>
  <si>
    <t>7.</t>
  </si>
  <si>
    <t>Кањижа</t>
  </si>
  <si>
    <t>Magyarkanizsa</t>
  </si>
  <si>
    <t>Адорјан</t>
  </si>
  <si>
    <t>Adorján</t>
  </si>
  <si>
    <t>Велебит</t>
  </si>
  <si>
    <t>Војвода Зимоњић</t>
  </si>
  <si>
    <t>Мале Пијаце</t>
  </si>
  <si>
    <t>Kispiac</t>
  </si>
  <si>
    <t>Мартонош</t>
  </si>
  <si>
    <t>Martonos</t>
  </si>
  <si>
    <t>Мали Песак</t>
  </si>
  <si>
    <t>Kishomok</t>
  </si>
  <si>
    <t>Ором</t>
  </si>
  <si>
    <t>Orom</t>
  </si>
  <si>
    <t>Долине</t>
  </si>
  <si>
    <t>Völgyes</t>
  </si>
  <si>
    <t>Ново Село</t>
  </si>
  <si>
    <t>Újfalu</t>
  </si>
  <si>
    <t>Трешњевац</t>
  </si>
  <si>
    <t>Oromhegyes</t>
  </si>
  <si>
    <t>Тотово Село</t>
  </si>
  <si>
    <t>Tóthfalu</t>
  </si>
  <si>
    <t>Хоргош</t>
  </si>
  <si>
    <t>Horgos</t>
  </si>
  <si>
    <t>8.</t>
  </si>
  <si>
    <t>Кикинда</t>
  </si>
  <si>
    <t>Nagykikinda</t>
  </si>
  <si>
    <t>Банатска Топола</t>
  </si>
  <si>
    <t>Töröktopolya</t>
  </si>
  <si>
    <t>Банатско Велико Село</t>
  </si>
  <si>
    <t>Башаид</t>
  </si>
  <si>
    <t>Иђош</t>
  </si>
  <si>
    <t>Мокрин</t>
  </si>
  <si>
    <t>Наково</t>
  </si>
  <si>
    <t>Нови Козарци</t>
  </si>
  <si>
    <t>Руско Село</t>
  </si>
  <si>
    <t>Kisorosz</t>
  </si>
  <si>
    <t>Сајан</t>
  </si>
  <si>
    <t>Szaján</t>
  </si>
  <si>
    <t>9.</t>
  </si>
  <si>
    <t>Ковачица</t>
  </si>
  <si>
    <t>Antalfalva</t>
  </si>
  <si>
    <t>Дебељача</t>
  </si>
  <si>
    <t>Torontálvásárhely</t>
  </si>
  <si>
    <t>Идвор</t>
  </si>
  <si>
    <t>Udvar</t>
  </si>
  <si>
    <t>Падина</t>
  </si>
  <si>
    <t>Nagylajosfalva</t>
  </si>
  <si>
    <t>Путниково</t>
  </si>
  <si>
    <t>Самош</t>
  </si>
  <si>
    <t>Számos</t>
  </si>
  <si>
    <t>Уздин</t>
  </si>
  <si>
    <t>Újozora</t>
  </si>
  <si>
    <t>Црепаја</t>
  </si>
  <si>
    <t>Cserépalja</t>
  </si>
  <si>
    <t>10.</t>
  </si>
  <si>
    <t>Ковин</t>
  </si>
  <si>
    <t>Kevevára</t>
  </si>
  <si>
    <t>Баваниште</t>
  </si>
  <si>
    <t>Homokbálványos</t>
  </si>
  <si>
    <t>Гај</t>
  </si>
  <si>
    <t>Gálya</t>
  </si>
  <si>
    <t>Делиблато</t>
  </si>
  <si>
    <t>Deliblát</t>
  </si>
  <si>
    <t>Дубовац</t>
  </si>
  <si>
    <t>Dunadombó</t>
  </si>
  <si>
    <t>Шумарак</t>
  </si>
  <si>
    <t>Emánueltelep</t>
  </si>
  <si>
    <t>Мало Баваниште</t>
  </si>
  <si>
    <t>Kisbálványos</t>
  </si>
  <si>
    <t>Мраморак</t>
  </si>
  <si>
    <t>Homokos</t>
  </si>
  <si>
    <t>Плочица</t>
  </si>
  <si>
    <t>Kevepallós</t>
  </si>
  <si>
    <t>Скореновац</t>
  </si>
  <si>
    <t>Székelykeve</t>
  </si>
  <si>
    <t>11.</t>
  </si>
  <si>
    <t>Кула</t>
  </si>
  <si>
    <t>Kúla</t>
  </si>
  <si>
    <t>Крушчић</t>
  </si>
  <si>
    <t>Veprőd</t>
  </si>
  <si>
    <t>Липар</t>
  </si>
  <si>
    <t>Lipár</t>
  </si>
  <si>
    <t>Нова Црвенка</t>
  </si>
  <si>
    <t>Руски Крстур</t>
  </si>
  <si>
    <t>Bácskeresztúr</t>
  </si>
  <si>
    <t>Сивац</t>
  </si>
  <si>
    <t>Szivác</t>
  </si>
  <si>
    <t>Црвенка</t>
  </si>
  <si>
    <t>Cservenka</t>
  </si>
  <si>
    <t>12.</t>
  </si>
  <si>
    <t>Мали Иђош</t>
  </si>
  <si>
    <t>Kishegyes</t>
  </si>
  <si>
    <t>Ловћенац</t>
  </si>
  <si>
    <t>Szikics</t>
  </si>
  <si>
    <t>Фекетић</t>
  </si>
  <si>
    <t>Bácsfeketehegy</t>
  </si>
  <si>
    <t>13.</t>
  </si>
  <si>
    <t>Нова Црња</t>
  </si>
  <si>
    <t>Magyarcsernye</t>
  </si>
  <si>
    <t>Александрово</t>
  </si>
  <si>
    <t>Војвода Степа</t>
  </si>
  <si>
    <t>Радојево</t>
  </si>
  <si>
    <t>Klári</t>
  </si>
  <si>
    <t>Српска Црња</t>
  </si>
  <si>
    <t>Szerbecsernye</t>
  </si>
  <si>
    <t>Тоба</t>
  </si>
  <si>
    <t>Tóba</t>
  </si>
  <si>
    <t>Нови Бечеј</t>
  </si>
  <si>
    <t>Törökbecse</t>
  </si>
  <si>
    <t>Бочар</t>
  </si>
  <si>
    <t>Bocsár</t>
  </si>
  <si>
    <t>Кумане</t>
  </si>
  <si>
    <t>Kumán</t>
  </si>
  <si>
    <t>Ново Милошево</t>
  </si>
  <si>
    <t>15.</t>
  </si>
  <si>
    <t>Нови Кнежевац</t>
  </si>
  <si>
    <t>Törökkanizsa</t>
  </si>
  <si>
    <t>Банатско Аранђелово</t>
  </si>
  <si>
    <t>Oroszlámos</t>
  </si>
  <si>
    <t>Ђала</t>
  </si>
  <si>
    <t>Gyála</t>
  </si>
  <si>
    <t>Мајдан</t>
  </si>
  <si>
    <t>Majdány</t>
  </si>
  <si>
    <t>Рабе</t>
  </si>
  <si>
    <t>Rábé</t>
  </si>
  <si>
    <t>Филић</t>
  </si>
  <si>
    <t>Firigyháza</t>
  </si>
  <si>
    <t>Подлокањ</t>
  </si>
  <si>
    <t>Podlokány</t>
  </si>
  <si>
    <t>Сигет</t>
  </si>
  <si>
    <t>Sziget</t>
  </si>
  <si>
    <t>Српски Крстур</t>
  </si>
  <si>
    <t>Szerbkeresztúr</t>
  </si>
  <si>
    <t>16.</t>
  </si>
  <si>
    <t>Нови Сад</t>
  </si>
  <si>
    <t>Újvidék</t>
  </si>
  <si>
    <t>Бегеч</t>
  </si>
  <si>
    <t>Begecs</t>
  </si>
  <si>
    <t>Будисава</t>
  </si>
  <si>
    <t>Tiszakálmánfalva</t>
  </si>
  <si>
    <t>Буковац</t>
  </si>
  <si>
    <t>Bukovác</t>
  </si>
  <si>
    <t>Ветерник</t>
  </si>
  <si>
    <t>Veternik</t>
  </si>
  <si>
    <t>Каћ</t>
  </si>
  <si>
    <t>Káty</t>
  </si>
  <si>
    <t>Kiszács</t>
  </si>
  <si>
    <t>Ковиљ</t>
  </si>
  <si>
    <t>Kabol</t>
  </si>
  <si>
    <t>Лединци</t>
  </si>
  <si>
    <t>Ledinci</t>
  </si>
  <si>
    <t>Петроварадин</t>
  </si>
  <si>
    <t>Pétervárad</t>
  </si>
  <si>
    <t>Руменка</t>
  </si>
  <si>
    <t>Piros</t>
  </si>
  <si>
    <t>Сремска Каменица</t>
  </si>
  <si>
    <t>Kamenica</t>
  </si>
  <si>
    <t>Степановићево</t>
  </si>
  <si>
    <t>Футог</t>
  </si>
  <si>
    <t>Futak</t>
  </si>
  <si>
    <t>Ченеј</t>
  </si>
  <si>
    <t>Csenej</t>
  </si>
  <si>
    <t>17.</t>
  </si>
  <si>
    <t>Оџаци</t>
  </si>
  <si>
    <t>Hódság</t>
  </si>
  <si>
    <t>Бачки Брестовац</t>
  </si>
  <si>
    <t>Szyilberek</t>
  </si>
  <si>
    <t>Бачки Грачац</t>
  </si>
  <si>
    <t>Szentfülöp</t>
  </si>
  <si>
    <t>Богојево</t>
  </si>
  <si>
    <t>Gombos</t>
  </si>
  <si>
    <t>Дероње</t>
  </si>
  <si>
    <t>Dernye</t>
  </si>
  <si>
    <t>Каравуково</t>
  </si>
  <si>
    <t>Karavukova</t>
  </si>
  <si>
    <t>Лалић</t>
  </si>
  <si>
    <t>Ратково</t>
  </si>
  <si>
    <t>Српски Милетић</t>
  </si>
  <si>
    <t>Militics</t>
  </si>
  <si>
    <t>18.</t>
  </si>
  <si>
    <t>Пландиште</t>
  </si>
  <si>
    <t>Zichyfalva</t>
  </si>
  <si>
    <t>Банатски Соколац</t>
  </si>
  <si>
    <t>Biószeg</t>
  </si>
  <si>
    <t>Барице</t>
  </si>
  <si>
    <t>Szentjános</t>
  </si>
  <si>
    <t>Велика Греда</t>
  </si>
  <si>
    <t>Györgyháza</t>
  </si>
  <si>
    <t>Велики Гај</t>
  </si>
  <si>
    <t>Nagygáj</t>
  </si>
  <si>
    <t>Дужине</t>
  </si>
  <si>
    <t>Szécsenfalva</t>
  </si>
  <si>
    <t>Јерменовци</t>
  </si>
  <si>
    <t>Ürményháza</t>
  </si>
  <si>
    <t>Купиник</t>
  </si>
  <si>
    <t>Маргита</t>
  </si>
  <si>
    <t>Nagymargita</t>
  </si>
  <si>
    <t>Лаудоновац</t>
  </si>
  <si>
    <t>Laudon</t>
  </si>
  <si>
    <t>Марковићево</t>
  </si>
  <si>
    <t>Torontálújfalu</t>
  </si>
  <si>
    <t>Милетићево</t>
  </si>
  <si>
    <t>Rárós</t>
  </si>
  <si>
    <t>Стари Лец</t>
  </si>
  <si>
    <t>Óléc</t>
  </si>
  <si>
    <t>Хајдучица</t>
  </si>
  <si>
    <t>Istvánvölgy</t>
  </si>
  <si>
    <t>Сента</t>
  </si>
  <si>
    <t>Zenta</t>
  </si>
  <si>
    <t>Горњи Брег</t>
  </si>
  <si>
    <t>Felsőhegy</t>
  </si>
  <si>
    <t>Торњош</t>
  </si>
  <si>
    <t>Tornyos</t>
  </si>
  <si>
    <t>Кеви</t>
  </si>
  <si>
    <t>Kevi</t>
  </si>
  <si>
    <t>20.</t>
  </si>
  <si>
    <t>Сомбор</t>
  </si>
  <si>
    <t>Zombor</t>
  </si>
  <si>
    <t>Алекса Шантић</t>
  </si>
  <si>
    <t>Sári</t>
  </si>
  <si>
    <t>Бачки Брег</t>
  </si>
  <si>
    <t>Béreg</t>
  </si>
  <si>
    <t>Бачки Моноштор</t>
  </si>
  <si>
    <t>Monostorszeg</t>
  </si>
  <si>
    <t>Бездан</t>
  </si>
  <si>
    <t>Bezdán</t>
  </si>
  <si>
    <t>Гаково</t>
  </si>
  <si>
    <t>Gádor</t>
  </si>
  <si>
    <t>Дорослово</t>
  </si>
  <si>
    <t>Doroszló</t>
  </si>
  <si>
    <t>Кљајићево</t>
  </si>
  <si>
    <t>Kerény</t>
  </si>
  <si>
    <t>Колут</t>
  </si>
  <si>
    <t>Küllőd</t>
  </si>
  <si>
    <t>Растина</t>
  </si>
  <si>
    <t>Риђица</t>
  </si>
  <si>
    <t>Regőce</t>
  </si>
  <si>
    <t>Светозар Милетић</t>
  </si>
  <si>
    <t>Nemesmilitics</t>
  </si>
  <si>
    <t>Станишић</t>
  </si>
  <si>
    <t>Őrszállás</t>
  </si>
  <si>
    <t>Стапар</t>
  </si>
  <si>
    <t>Sztapár</t>
  </si>
  <si>
    <t>Телечка</t>
  </si>
  <si>
    <t>Bácsgyulafalva</t>
  </si>
  <si>
    <t>Чонопља</t>
  </si>
  <si>
    <t>Csonoplya</t>
  </si>
  <si>
    <t>21.</t>
  </si>
  <si>
    <t>Србобран</t>
  </si>
  <si>
    <t>Szenttamás</t>
  </si>
  <si>
    <t>Надаљ</t>
  </si>
  <si>
    <t>Nádalja</t>
  </si>
  <si>
    <t>Турија</t>
  </si>
  <si>
    <t>Turia</t>
  </si>
  <si>
    <t>22.</t>
  </si>
  <si>
    <t>Суботица</t>
  </si>
  <si>
    <t>Szabadka</t>
  </si>
  <si>
    <t>Бајмок</t>
  </si>
  <si>
    <t>Bajmok</t>
  </si>
  <si>
    <t>Мишићево</t>
  </si>
  <si>
    <t>Бачки Виногради</t>
  </si>
  <si>
    <t>Királyhalom</t>
  </si>
  <si>
    <t>Биково</t>
  </si>
  <si>
    <t>Békova</t>
  </si>
  <si>
    <t>Горњи Таванкут</t>
  </si>
  <si>
    <t>Felsőtavankút</t>
  </si>
  <si>
    <t>Доњи Таванкут</t>
  </si>
  <si>
    <t>Alsótavankút</t>
  </si>
  <si>
    <t>Љутово</t>
  </si>
  <si>
    <t>Mérges</t>
  </si>
  <si>
    <t>Хајдуково</t>
  </si>
  <si>
    <t>Hajdújárás</t>
  </si>
  <si>
    <t>Шупљак</t>
  </si>
  <si>
    <t>Ludas</t>
  </si>
  <si>
    <t>Ђурђин</t>
  </si>
  <si>
    <t>Györgyén</t>
  </si>
  <si>
    <t>Келебија</t>
  </si>
  <si>
    <t>Kelebia</t>
  </si>
  <si>
    <t>Мала Босна</t>
  </si>
  <si>
    <t>Kisbosznia</t>
  </si>
  <si>
    <t>Нови Жедник</t>
  </si>
  <si>
    <t>Ujzsednik</t>
  </si>
  <si>
    <t>Стари Жедник</t>
  </si>
  <si>
    <t>Nagyfény</t>
  </si>
  <si>
    <t>Палић</t>
  </si>
  <si>
    <t>Palics</t>
  </si>
  <si>
    <t>Чантавир</t>
  </si>
  <si>
    <t>Csantavér</t>
  </si>
  <si>
    <t>Бачко Душаново</t>
  </si>
  <si>
    <t>Dusanovó</t>
  </si>
  <si>
    <t>Вишњевац</t>
  </si>
  <si>
    <t>Visnyevác</t>
  </si>
  <si>
    <t>23.</t>
  </si>
  <si>
    <t>Темерин</t>
  </si>
  <si>
    <t>Temerin</t>
  </si>
  <si>
    <t>Бачки Јарак</t>
  </si>
  <si>
    <t>Járek</t>
  </si>
  <si>
    <t>Сириг</t>
  </si>
  <si>
    <t>Szőreg</t>
  </si>
  <si>
    <t>24.</t>
  </si>
  <si>
    <t>Тител</t>
  </si>
  <si>
    <t>Titel</t>
  </si>
  <si>
    <t>Вилово</t>
  </si>
  <si>
    <t>Tündéres</t>
  </si>
  <si>
    <t>Гардиновци</t>
  </si>
  <si>
    <t>Dunagárdony</t>
  </si>
  <si>
    <t>Лок</t>
  </si>
  <si>
    <t>Sajkáslak</t>
  </si>
  <si>
    <t>Мошорин</t>
  </si>
  <si>
    <t>Mozsor</t>
  </si>
  <si>
    <t>Шајкаш</t>
  </si>
  <si>
    <t>Sajkásszentiván</t>
  </si>
  <si>
    <t>25.</t>
  </si>
  <si>
    <t>Врбас</t>
  </si>
  <si>
    <t>Verbász</t>
  </si>
  <si>
    <t>Бачко Добро Поље</t>
  </si>
  <si>
    <t>Kiskér</t>
  </si>
  <si>
    <t>Змајево</t>
  </si>
  <si>
    <t>Ókér</t>
  </si>
  <si>
    <t>Косанчић</t>
  </si>
  <si>
    <t>Куцура</t>
  </si>
  <si>
    <t>Kucora</t>
  </si>
  <si>
    <t>Равно Село</t>
  </si>
  <si>
    <t>Újsóvé</t>
  </si>
  <si>
    <t>Савино Село</t>
  </si>
  <si>
    <t>Torzsa</t>
  </si>
  <si>
    <t>26.</t>
  </si>
  <si>
    <t>Вршац</t>
  </si>
  <si>
    <t>Versec</t>
  </si>
  <si>
    <t>Ватин</t>
  </si>
  <si>
    <t>Versecvat</t>
  </si>
  <si>
    <t>Велико Средиште</t>
  </si>
  <si>
    <t>Nagyszered</t>
  </si>
  <si>
    <t>Влајковац</t>
  </si>
  <si>
    <t>Temesvajkóc</t>
  </si>
  <si>
    <t>Војводинци</t>
  </si>
  <si>
    <t>Vajdalak</t>
  </si>
  <si>
    <t>Гудурица</t>
  </si>
  <si>
    <t>Temeskutas</t>
  </si>
  <si>
    <t>Загајица</t>
  </si>
  <si>
    <t>Fürjes</t>
  </si>
  <si>
    <t>Избиште</t>
  </si>
  <si>
    <t>Izbiste</t>
  </si>
  <si>
    <t>Јабланка</t>
  </si>
  <si>
    <t>Almád</t>
  </si>
  <si>
    <t>Куштиљ</t>
  </si>
  <si>
    <t>Mélykastély</t>
  </si>
  <si>
    <t>Kiszsám</t>
  </si>
  <si>
    <t>Мало Средиште</t>
  </si>
  <si>
    <t>Kisszered</t>
  </si>
  <si>
    <t>Марковац</t>
  </si>
  <si>
    <t>Márktelke</t>
  </si>
  <si>
    <t>Месић</t>
  </si>
  <si>
    <t>Meszesfalu</t>
  </si>
  <si>
    <t>Орешац</t>
  </si>
  <si>
    <t>Homokdiód</t>
  </si>
  <si>
    <t>Павлиш</t>
  </si>
  <si>
    <t>Temespaulis</t>
  </si>
  <si>
    <t>Парта</t>
  </si>
  <si>
    <t>Párta</t>
  </si>
  <si>
    <t>Потпорањ</t>
  </si>
  <si>
    <t>Porány</t>
  </si>
  <si>
    <t>Ритишево</t>
  </si>
  <si>
    <t>Réthely</t>
  </si>
  <si>
    <t>Сочица</t>
  </si>
  <si>
    <t>Temesszőlős</t>
  </si>
  <si>
    <t>Стража</t>
  </si>
  <si>
    <t>Temesőr</t>
  </si>
  <si>
    <t>Уљма</t>
  </si>
  <si>
    <t>Homokszil</t>
  </si>
  <si>
    <t>Шушара</t>
  </si>
  <si>
    <t>Fejértelep</t>
  </si>
  <si>
    <t>27.</t>
  </si>
  <si>
    <t>Зрењанин</t>
  </si>
  <si>
    <t>Nagybecskerek</t>
  </si>
  <si>
    <t>Арадац</t>
  </si>
  <si>
    <t>Aradác</t>
  </si>
  <si>
    <t>Банатски Деспотовац</t>
  </si>
  <si>
    <t>Ernőháza</t>
  </si>
  <si>
    <t>Бело Блато</t>
  </si>
  <si>
    <t>Erzsébetlak</t>
  </si>
  <si>
    <t>Ботош</t>
  </si>
  <si>
    <t>Botos</t>
  </si>
  <si>
    <t>Елемир</t>
  </si>
  <si>
    <t>Elemér</t>
  </si>
  <si>
    <t>Ечка</t>
  </si>
  <si>
    <t>Écska</t>
  </si>
  <si>
    <t>Јанков Мост</t>
  </si>
  <si>
    <t>Jankahíd</t>
  </si>
  <si>
    <t>Клек</t>
  </si>
  <si>
    <t>Begafő</t>
  </si>
  <si>
    <t>Книћанин</t>
  </si>
  <si>
    <t>Rezsőháza</t>
  </si>
  <si>
    <t>Лазарево</t>
  </si>
  <si>
    <t>Lázárföld</t>
  </si>
  <si>
    <t>Лукино Село</t>
  </si>
  <si>
    <t>Lukácsfalva</t>
  </si>
  <si>
    <t>Лукићево</t>
  </si>
  <si>
    <t>Zsigmondfalva</t>
  </si>
  <si>
    <t>Меленци</t>
  </si>
  <si>
    <t>Melence</t>
  </si>
  <si>
    <t>Михајлово</t>
  </si>
  <si>
    <t>Szentmihály</t>
  </si>
  <si>
    <t>Орловат</t>
  </si>
  <si>
    <t>Orlód</t>
  </si>
  <si>
    <t>Перлез</t>
  </si>
  <si>
    <t>Perlasz</t>
  </si>
  <si>
    <t>Стајићево</t>
  </si>
  <si>
    <t>Óécska</t>
  </si>
  <si>
    <t>Тараш</t>
  </si>
  <si>
    <t>Tiszatarrós</t>
  </si>
  <si>
    <t>Томашевац</t>
  </si>
  <si>
    <t>Tamáslaka</t>
  </si>
  <si>
    <t>Фаркаждин</t>
  </si>
  <si>
    <t>Farkasd</t>
  </si>
  <si>
    <t>Чента</t>
  </si>
  <si>
    <t>Csenta</t>
  </si>
  <si>
    <t>28.</t>
  </si>
  <si>
    <t>Житиште</t>
  </si>
  <si>
    <t>Begaszentgyörgy</t>
  </si>
  <si>
    <t>Банатски Двор</t>
  </si>
  <si>
    <t>Udvarnok</t>
  </si>
  <si>
    <t>Банатско Вишњићево</t>
  </si>
  <si>
    <t>Vida</t>
  </si>
  <si>
    <t>Банатско Карађорђево</t>
  </si>
  <si>
    <t>Torák</t>
  </si>
  <si>
    <t>Међа</t>
  </si>
  <si>
    <t>Párdány</t>
  </si>
  <si>
    <t>Нови Итебеј</t>
  </si>
  <si>
    <t>Magyarittabé</t>
  </si>
  <si>
    <t>Равни Тополовац</t>
  </si>
  <si>
    <t>Katalinfalva</t>
  </si>
  <si>
    <t>Српски Итебеј</t>
  </si>
  <si>
    <t>Szerbittabé</t>
  </si>
  <si>
    <t>Торда</t>
  </si>
  <si>
    <t>Torda</t>
  </si>
  <si>
    <t>Хетин</t>
  </si>
  <si>
    <t>Tamásfalva</t>
  </si>
  <si>
    <t>Честерег</t>
  </si>
  <si>
    <t>Csősztelek</t>
  </si>
  <si>
    <t>Aradáč</t>
  </si>
  <si>
    <t>Бачка Паланка</t>
  </si>
  <si>
    <t>Báčska Palanka</t>
  </si>
  <si>
    <t>Алибунар</t>
  </si>
  <si>
    <t>Апатин</t>
  </si>
  <si>
    <t>5.</t>
  </si>
  <si>
    <t>Бачки Петровац</t>
  </si>
  <si>
    <t>Беочин</t>
  </si>
  <si>
    <t>14.</t>
  </si>
  <si>
    <t>19.</t>
  </si>
  <si>
    <t>29.</t>
  </si>
  <si>
    <t>30.</t>
  </si>
  <si>
    <t>31.</t>
  </si>
  <si>
    <t>32.</t>
  </si>
  <si>
    <t>33.</t>
  </si>
  <si>
    <t>34.</t>
  </si>
  <si>
    <t>Инђија</t>
  </si>
  <si>
    <t>35.</t>
  </si>
  <si>
    <t>Ириг</t>
  </si>
  <si>
    <t>36.</t>
  </si>
  <si>
    <t>Опово</t>
  </si>
  <si>
    <t xml:space="preserve">37. </t>
  </si>
  <si>
    <t>Панчево</t>
  </si>
  <si>
    <t xml:space="preserve">Панчево </t>
  </si>
  <si>
    <t>38.</t>
  </si>
  <si>
    <t>Пећинци</t>
  </si>
  <si>
    <t>39.</t>
  </si>
  <si>
    <t xml:space="preserve">Рума </t>
  </si>
  <si>
    <t>40.</t>
  </si>
  <si>
    <t>Сечањ</t>
  </si>
  <si>
    <t>41.</t>
  </si>
  <si>
    <t>Сремска Митровица</t>
  </si>
  <si>
    <t>42.</t>
  </si>
  <si>
    <t>43.</t>
  </si>
  <si>
    <t>Сремски Карловци</t>
  </si>
  <si>
    <t>44.</t>
  </si>
  <si>
    <t>Стара Пазова</t>
  </si>
  <si>
    <t>45.</t>
  </si>
  <si>
    <t>Шид</t>
  </si>
  <si>
    <t>Báčsky Petrovec</t>
  </si>
  <si>
    <t>Bajša</t>
  </si>
  <si>
    <t>Begeč</t>
  </si>
  <si>
    <t>Biele Blato</t>
  </si>
  <si>
    <t>Челарево</t>
  </si>
  <si>
    <t>Čelarevo</t>
  </si>
  <si>
    <t>Ердевик</t>
  </si>
  <si>
    <t>Hajdušica</t>
  </si>
  <si>
    <t>Гложан</t>
  </si>
  <si>
    <t>Hložany</t>
  </si>
  <si>
    <t>Јаношик</t>
  </si>
  <si>
    <t>Jánošík</t>
  </si>
  <si>
    <t>Kovačica</t>
  </si>
  <si>
    <t>Кулпин</t>
  </si>
  <si>
    <t xml:space="preserve">Kulpín </t>
  </si>
  <si>
    <t>Kysáč</t>
  </si>
  <si>
    <t>Lalit'</t>
  </si>
  <si>
    <t>Луг</t>
  </si>
  <si>
    <t>Lug</t>
  </si>
  <si>
    <t>Љуба</t>
  </si>
  <si>
    <t>L'uba</t>
  </si>
  <si>
    <t>Nový Sad</t>
  </si>
  <si>
    <t>Ostojićevo</t>
  </si>
  <si>
    <t>Padina</t>
  </si>
  <si>
    <t>Пивнице</t>
  </si>
  <si>
    <t>Pivnica</t>
  </si>
  <si>
    <t>Selenča</t>
  </si>
  <si>
    <t>Силбаш</t>
  </si>
  <si>
    <t>Silbaš</t>
  </si>
  <si>
    <t>Stará Pazova</t>
  </si>
  <si>
    <t>Šíd</t>
  </si>
  <si>
    <t>Zreňanin</t>
  </si>
  <si>
    <t>Alibunar</t>
  </si>
  <si>
    <t>Банатско Ново Село</t>
  </si>
  <si>
    <t>Satu Nou</t>
  </si>
  <si>
    <t>Sân-Ianăș</t>
  </si>
  <si>
    <t>Torac</t>
  </si>
  <si>
    <t>Торак</t>
  </si>
  <si>
    <t>Biserica Albă</t>
  </si>
  <si>
    <t>Deliblata</t>
  </si>
  <si>
    <t>Долово</t>
  </si>
  <si>
    <t>Ecica</t>
  </si>
  <si>
    <t>Глогоњ</t>
  </si>
  <si>
    <t>Grebenaț</t>
  </si>
  <si>
    <t>Iablanca</t>
  </si>
  <si>
    <t>Iancaid</t>
  </si>
  <si>
    <t>Clec</t>
  </si>
  <si>
    <t>Cuvin</t>
  </si>
  <si>
    <t>Coștei</t>
  </si>
  <si>
    <t>Sân-Mihai</t>
  </si>
  <si>
    <t>Локве</t>
  </si>
  <si>
    <t>Јабука</t>
  </si>
  <si>
    <t>Jamul Mic</t>
  </si>
  <si>
    <t>Pârneaora</t>
  </si>
  <si>
    <t>Mărghita</t>
  </si>
  <si>
    <t>Marcovăț</t>
  </si>
  <si>
    <t>Mesici</t>
  </si>
  <si>
    <t>Maramorac</t>
  </si>
  <si>
    <t>Nicolinț</t>
  </si>
  <si>
    <t>Николинци</t>
  </si>
  <si>
    <t>Омољица</t>
  </si>
  <si>
    <t>Oreșac</t>
  </si>
  <si>
    <t>Râtișor</t>
  </si>
  <si>
    <t>Seleuș</t>
  </si>
  <si>
    <t>Селеуш</t>
  </si>
  <si>
    <t>Sălcița</t>
  </si>
  <si>
    <t>Straja</t>
  </si>
  <si>
    <t>Uzdin</t>
  </si>
  <si>
    <t>Sărcia</t>
  </si>
  <si>
    <t>Сутјеска</t>
  </si>
  <si>
    <t>Владимировац</t>
  </si>
  <si>
    <t>Petrovasâla</t>
  </si>
  <si>
    <t>Vlaicovăț</t>
  </si>
  <si>
    <t>Voivodinț</t>
  </si>
  <si>
    <t>Vârșeț</t>
  </si>
  <si>
    <t>Zrenianin</t>
  </si>
  <si>
    <t>Назив насељеног места на словачком језику</t>
  </si>
  <si>
    <t>Назив насељеног места на румунском  језику</t>
  </si>
  <si>
    <t>Назив насељеног места на русинском  језику</t>
  </si>
  <si>
    <t>Бачка Тополя</t>
  </si>
  <si>
    <t>Баґремово</t>
  </si>
  <si>
    <t>Байша</t>
  </si>
  <si>
    <t>Боґарош</t>
  </si>
  <si>
    <t>Горня Роґатица</t>
  </si>
  <si>
    <t>Ґунарош</t>
  </si>
  <si>
    <t>Карадьордєво</t>
  </si>
  <si>
    <t>Кривая</t>
  </si>
  <si>
    <t>Мали Беоґрад</t>
  </si>
  <si>
    <t>Мичуново</t>
  </si>
  <si>
    <t>Нове Орахово</t>
  </si>
  <si>
    <t>Нєґошево</t>
  </si>
  <si>
    <t>Оборняча</t>
  </si>
  <si>
    <t>Панония</t>
  </si>
  <si>
    <t>Побида</t>
  </si>
  <si>
    <t>Светичево</t>
  </si>
  <si>
    <t>Штреднї Салаш</t>
  </si>
  <si>
    <t>Вербас</t>
  </si>
  <si>
    <t>Бачке Добре Польо</t>
  </si>
  <si>
    <t>Змаєво</t>
  </si>
  <si>
    <t>Косанчич</t>
  </si>
  <si>
    <t>Коцур</t>
  </si>
  <si>
    <t>Равне Село</t>
  </si>
  <si>
    <t>Савине Село</t>
  </si>
  <si>
    <t>Жабаљ</t>
  </si>
  <si>
    <t>Жабель</t>
  </si>
  <si>
    <t>Чуруг</t>
  </si>
  <si>
    <t>Ђурђево</t>
  </si>
  <si>
    <t>Госпођинци</t>
  </si>
  <si>
    <t>Чурoґ</t>
  </si>
  <si>
    <t>Дюрдьов</t>
  </si>
  <si>
    <t>Ґосподїнци</t>
  </si>
  <si>
    <t>Крущич</t>
  </si>
  <si>
    <t>Нова Червинка</t>
  </si>
  <si>
    <t>Руски Керестур</t>
  </si>
  <si>
    <t>Сивец</t>
  </si>
  <si>
    <t>Червинка</t>
  </si>
  <si>
    <t>Футоґ</t>
  </si>
  <si>
    <t>Беґеч</t>
  </si>
  <si>
    <t>Кисач</t>
  </si>
  <si>
    <t>Степановичево</t>
  </si>
  <si>
    <t>Ченей</t>
  </si>
  <si>
    <t>Ковиль</t>
  </si>
  <si>
    <t>Сримска Каменїца</t>
  </si>
  <si>
    <t>Буковец</t>
  </si>
  <si>
    <t>Стари Лединци</t>
  </si>
  <si>
    <t>Адашевци</t>
  </si>
  <si>
    <t>Бачинци</t>
  </si>
  <si>
    <t>Батровци</t>
  </si>
  <si>
    <t>Беркасово</t>
  </si>
  <si>
    <t>Бикић До</t>
  </si>
  <si>
    <t>Бингула</t>
  </si>
  <si>
    <t>Вашица</t>
  </si>
  <si>
    <t>Вишњићево</t>
  </si>
  <si>
    <t>Гибарац</t>
  </si>
  <si>
    <t>Илинци</t>
  </si>
  <si>
    <t>Јамена</t>
  </si>
  <si>
    <t>Кукујевци</t>
  </si>
  <si>
    <t>Моловин</t>
  </si>
  <si>
    <t>Моровић</t>
  </si>
  <si>
    <t>Привина Глава</t>
  </si>
  <si>
    <t>Сот</t>
  </si>
  <si>
    <t>Бикич</t>
  </si>
  <si>
    <t>Бинґула</t>
  </si>
  <si>
    <t>Вишнїчево</t>
  </si>
  <si>
    <t>Ґибарац</t>
  </si>
  <si>
    <t>Ямена</t>
  </si>
  <si>
    <t>Куковци</t>
  </si>
  <si>
    <t>Люба</t>
  </si>
  <si>
    <t>Морович</t>
  </si>
  <si>
    <t>Назив насељеног места на хрватском  језику</t>
  </si>
  <si>
    <t>Сонта</t>
  </si>
  <si>
    <t>Купусина</t>
  </si>
  <si>
    <t>Свилојево</t>
  </si>
  <si>
    <t>Sonta</t>
  </si>
  <si>
    <t>Subotica</t>
  </si>
  <si>
    <t>Bajmak</t>
  </si>
  <si>
    <t>Žednik</t>
  </si>
  <si>
    <t>Sombor</t>
  </si>
  <si>
    <t>Monoštor</t>
  </si>
  <si>
    <t>Bereg</t>
  </si>
  <si>
    <t>Стара Бингула</t>
  </si>
  <si>
    <t>Stara Bingula</t>
  </si>
  <si>
    <t>Sot</t>
  </si>
  <si>
    <t>Kraljev Brig</t>
  </si>
  <si>
    <t>Šid</t>
  </si>
  <si>
    <t>Назив насељеног места на чешком  језику</t>
  </si>
  <si>
    <t>Назив насељеног места на бугарском  језику</t>
  </si>
  <si>
    <t>Иваново</t>
  </si>
  <si>
    <t>Назив насељеног места на македонском  језику</t>
  </si>
  <si>
    <t>Назив насељеног места на црногорском  језику</t>
  </si>
  <si>
    <t>Кать</t>
  </si>
  <si>
    <t>Erdevík</t>
  </si>
  <si>
    <t>Mirgeš</t>
  </si>
  <si>
    <t>НАЗИВ ГРАДОВА, ОПШТИНА И НАСЕЉЕНИХ МЕСТА НА СРПСКОМ ЈЕЗИКУ И ЈЕЗИЦИМА НАЦИОНАЛНЕ МАЊИНЕ КОЈИ СУ У СЛУЖБЕНОЈ УПОТРЕБИ У ЈЕДИНИЦИ ЛОКАЛНЕ САМОУПРАВЕ ПРЕМА  ОДЛУКАМА НАЦИОНАЛНИХ САВЕТА НАЦИОНАЛНИХ МАЊИНА НА ТЕРИТОРИЈИ АПВ</t>
  </si>
  <si>
    <t>БРОЈЧАНО И ПРОЦЕНТИУАЛНО УЧЕШЋЕ ПРИПАДНИКА НАЦИОНАЛНИХ МАЊИНА (ЧИЈИ СУ ЈЕЗИЦИ У СЛУЖБЕНОЈ УПОТРЕБИ У ЈЛС У АПВ) У УКУПНОМ СТАНОВНИШТВУ ЈЕДИНИЦЕ ЛОКАЛНЕ САМОУПРАВЕ И НАСЕЉЕНИХ МЕСТА ПРЕМА ПОСЛЕДЉЕМ ПОПИСУ ИЗ 2011. ГОДИНЕ</t>
  </si>
  <si>
    <t>СЛОВАЦИ</t>
  </si>
  <si>
    <t>ХРВАТИ</t>
  </si>
  <si>
    <t>РУМУНИ</t>
  </si>
  <si>
    <t>РУСИНИ</t>
  </si>
  <si>
    <t>ЧЕСИ</t>
  </si>
  <si>
    <t>БУГАРИ</t>
  </si>
  <si>
    <t>МАКЕДОНЦИ</t>
  </si>
  <si>
    <t>ЦРНОГОРЦИ</t>
  </si>
  <si>
    <t>Није утврђен назив</t>
  </si>
  <si>
    <t>Бан. Карловац</t>
  </si>
  <si>
    <t>Добрица</t>
  </si>
  <si>
    <t>x</t>
  </si>
  <si>
    <t>Иланџа</t>
  </si>
  <si>
    <t>Нови Козјак</t>
  </si>
  <si>
    <t>није утврђен назив</t>
  </si>
  <si>
    <t>Пригревица</t>
  </si>
  <si>
    <t>Маглић</t>
  </si>
  <si>
    <t>Визић</t>
  </si>
  <si>
    <t>Гајдобра</t>
  </si>
  <si>
    <t>Деспотово</t>
  </si>
  <si>
    <t xml:space="preserve">Карађорђево </t>
  </si>
  <si>
    <t>Младеново</t>
  </si>
  <si>
    <t>Нештин</t>
  </si>
  <si>
    <t>Нова Гајдобра</t>
  </si>
  <si>
    <t>Обровац</t>
  </si>
  <si>
    <t>Параге</t>
  </si>
  <si>
    <t>Товаришево</t>
  </si>
  <si>
    <t>Карађорђево</t>
  </si>
  <si>
    <t>Нема становника</t>
  </si>
  <si>
    <t>Баноштор</t>
  </si>
  <si>
    <t>Грабово</t>
  </si>
  <si>
    <t xml:space="preserve">Раковац </t>
  </si>
  <si>
    <t>Свилош</t>
  </si>
  <si>
    <t>Сусек</t>
  </si>
  <si>
    <t>Черевић</t>
  </si>
  <si>
    <t>Мали Жам</t>
  </si>
  <si>
    <t>У службеној употреби само српски језик и ћирилично писмо</t>
  </si>
  <si>
    <t>Војловица - катастарска општина (део територије Града Панчево)</t>
  </si>
  <si>
    <t>Према подацима завода за статистику, не постоје подаци  о броју становника за катастарску општину</t>
  </si>
  <si>
    <t>Банатски Брестовац</t>
  </si>
  <si>
    <t>Качарево</t>
  </si>
  <si>
    <t>Старчево</t>
  </si>
  <si>
    <t>Банатска Дубица</t>
  </si>
  <si>
    <t>Бока</t>
  </si>
  <si>
    <t>Бусење</t>
  </si>
  <si>
    <t>Јарковац</t>
  </si>
  <si>
    <t>Јаша Томић</t>
  </si>
  <si>
    <t>Конак</t>
  </si>
  <si>
    <t>Крајишник</t>
  </si>
  <si>
    <t>Неузина</t>
  </si>
  <si>
    <t>Шурјан</t>
  </si>
  <si>
    <t>Бешеновачки Прњавор</t>
  </si>
  <si>
    <t>Бешеново</t>
  </si>
  <si>
    <t>Босут</t>
  </si>
  <si>
    <t>Велики Радинци</t>
  </si>
  <si>
    <t>Гргуревци</t>
  </si>
  <si>
    <t>Дивош</t>
  </si>
  <si>
    <t>Засавица 1</t>
  </si>
  <si>
    <t>Засавица 2</t>
  </si>
  <si>
    <t>Јарак</t>
  </si>
  <si>
    <t>Кузмин</t>
  </si>
  <si>
    <t>Лаћарак</t>
  </si>
  <si>
    <t>Лежимир</t>
  </si>
  <si>
    <t>Манђелос</t>
  </si>
  <si>
    <t>Мартинци</t>
  </si>
  <si>
    <t>Мачванска Митровица</t>
  </si>
  <si>
    <t>Ноћај</t>
  </si>
  <si>
    <t>Равње</t>
  </si>
  <si>
    <t>Раденковић</t>
  </si>
  <si>
    <t>Салаш Ноћајски</t>
  </si>
  <si>
    <t>Сремска Рача</t>
  </si>
  <si>
    <t>Чалма</t>
  </si>
  <si>
    <t>Шашинци</t>
  </si>
  <si>
    <t>Шишатовац</t>
  </si>
  <si>
    <t>Шуљам</t>
  </si>
  <si>
    <t>Szécsány</t>
  </si>
  <si>
    <t>Szárcsa</t>
  </si>
  <si>
    <t>Kismargita</t>
  </si>
  <si>
    <t>Bóka</t>
  </si>
  <si>
    <t>Káptalanfalva</t>
  </si>
  <si>
    <t>Árkod</t>
  </si>
  <si>
    <t>Módos</t>
  </si>
  <si>
    <t>Kanak</t>
  </si>
  <si>
    <t>Istvánfölde</t>
  </si>
  <si>
    <t>Nezsény</t>
  </si>
  <si>
    <t>Surján</t>
  </si>
  <si>
    <t>Белегиш</t>
  </si>
  <si>
    <t>Војка</t>
  </si>
  <si>
    <t>Голубинци</t>
  </si>
  <si>
    <t>Крњешевци</t>
  </si>
  <si>
    <t>Нова Пазова</t>
  </si>
  <si>
    <t>Нови Бановци</t>
  </si>
  <si>
    <t>Стари Бановци</t>
  </si>
  <si>
    <t>Сурдук</t>
  </si>
  <si>
    <t>х</t>
  </si>
  <si>
    <t>Назив насељеног места на српском језику - латинично писмо</t>
  </si>
  <si>
    <t>Назив општине на српском језику - латинично писмо</t>
  </si>
  <si>
    <t>Назив општине/града на српском језику</t>
  </si>
  <si>
    <t>Назив општине/града на мађарском језику</t>
  </si>
  <si>
    <t>Назив општине/града на словачком језику</t>
  </si>
  <si>
    <t>Назив општине/града на румунском језику</t>
  </si>
  <si>
    <t>Назив општине/града на русинском језику</t>
  </si>
  <si>
    <t>Назив општине/града на хрватском језику</t>
  </si>
  <si>
    <t>Назив општине/града на чешком језику</t>
  </si>
  <si>
    <t>Назив општине/града на бугарском језику</t>
  </si>
  <si>
    <t>Назив општине/града на македонском језику</t>
  </si>
  <si>
    <t>Назив општине/града на црногорском језику</t>
  </si>
  <si>
    <t>УКУПНО СТАНОВНИКА У ЈЛС (Општини/граду)</t>
  </si>
  <si>
    <t>%</t>
  </si>
  <si>
    <t xml:space="preserve">МАЂАРИ </t>
  </si>
  <si>
    <t xml:space="preserve">Број </t>
  </si>
  <si>
    <t>Mol</t>
  </si>
  <si>
    <t>Obornjača</t>
  </si>
  <si>
    <t>Sterijino</t>
  </si>
  <si>
    <t>Utrine</t>
  </si>
  <si>
    <t>Apatin</t>
  </si>
  <si>
    <t>Kupusina</t>
  </si>
  <si>
    <t>Svilojevo</t>
  </si>
  <si>
    <t>Prigrevica</t>
  </si>
  <si>
    <t>Bač</t>
  </si>
  <si>
    <t>Bačko Novo Selo</t>
  </si>
  <si>
    <t>Bođani</t>
  </si>
  <si>
    <t>Vajska</t>
  </si>
  <si>
    <t>Plavna</t>
  </si>
  <si>
    <t>Bački Petrovac</t>
  </si>
  <si>
    <t>Gložan</t>
  </si>
  <si>
    <t>Kulpin</t>
  </si>
  <si>
    <t>Maglić</t>
  </si>
  <si>
    <t>Bečej</t>
  </si>
  <si>
    <t>Bačko Gradište</t>
  </si>
  <si>
    <t>Bačko Petrovo Selo</t>
  </si>
  <si>
    <t>Mileševo</t>
  </si>
  <si>
    <t>Radičević</t>
  </si>
  <si>
    <t>Čoka</t>
  </si>
  <si>
    <t>Vrbica</t>
  </si>
  <si>
    <t>Jazovo</t>
  </si>
  <si>
    <t>Padej</t>
  </si>
  <si>
    <t>Sanad</t>
  </si>
  <si>
    <t>Crna Bara</t>
  </si>
  <si>
    <t>Banatski Monoštor</t>
  </si>
  <si>
    <t>Kanjiža</t>
  </si>
  <si>
    <t>Adorjan</t>
  </si>
  <si>
    <t>Velebit</t>
  </si>
  <si>
    <t>Vojvoda Zimonjić</t>
  </si>
  <si>
    <t>Male Pijace</t>
  </si>
  <si>
    <t>Martonoš</t>
  </si>
  <si>
    <t>Mali Pesak</t>
  </si>
  <si>
    <t>Doline</t>
  </si>
  <si>
    <t>Novo Selo</t>
  </si>
  <si>
    <t>Trešnjevac</t>
  </si>
  <si>
    <t>Totovo Selo</t>
  </si>
  <si>
    <t>Horgoš</t>
  </si>
  <si>
    <t>Debeljača</t>
  </si>
  <si>
    <t>Idvor</t>
  </si>
  <si>
    <t>Putnikovo</t>
  </si>
  <si>
    <t>Samoš</t>
  </si>
  <si>
    <t>Crepaja</t>
  </si>
  <si>
    <t>Маli Iđoš</t>
  </si>
  <si>
    <t>Mali Iđoš</t>
  </si>
  <si>
    <t>Lovćenac</t>
  </si>
  <si>
    <t>Feketić</t>
  </si>
  <si>
    <t>Odžaci</t>
  </si>
  <si>
    <t>Bački Brestovac</t>
  </si>
  <si>
    <t>Bački Gračac</t>
  </si>
  <si>
    <t>Bogojevo</t>
  </si>
  <si>
    <t>Deronje</t>
  </si>
  <si>
    <t>Karavukovo</t>
  </si>
  <si>
    <t>Lalić</t>
  </si>
  <si>
    <t>Ratkovo</t>
  </si>
  <si>
    <t>Srpsli Miletić</t>
  </si>
  <si>
    <t>Aleksa Šantić</t>
  </si>
  <si>
    <t>Bački Breg</t>
  </si>
  <si>
    <t>Bački Monoštor</t>
  </si>
  <si>
    <t>Bezdan</t>
  </si>
  <si>
    <t>Gakovo</t>
  </si>
  <si>
    <t>Doroslovo</t>
  </si>
  <si>
    <t>Klajićevo</t>
  </si>
  <si>
    <t>Kolut</t>
  </si>
  <si>
    <t>Rastina</t>
  </si>
  <si>
    <t>Riđica</t>
  </si>
  <si>
    <t>Svetozar Miletić</t>
  </si>
  <si>
    <t>Stanišić</t>
  </si>
  <si>
    <t>Stapar</t>
  </si>
  <si>
    <t>Telečka</t>
  </si>
  <si>
    <t>Čonoplja</t>
  </si>
  <si>
    <t>Vilovo</t>
  </si>
  <si>
    <t>Gardinovci</t>
  </si>
  <si>
    <t>Lok</t>
  </si>
  <si>
    <t>Mošorin</t>
  </si>
  <si>
    <t>Šajkaš</t>
  </si>
  <si>
    <t>Vršac</t>
  </si>
  <si>
    <t>Vatin</t>
  </si>
  <si>
    <t>Veliko Središte</t>
  </si>
  <si>
    <t>Vlajkovac</t>
  </si>
  <si>
    <t>Vojvodinci</t>
  </si>
  <si>
    <t>Vršački Ritovi</t>
  </si>
  <si>
    <t>Вршачки Ритови</t>
  </si>
  <si>
    <t>Gudurica</t>
  </si>
  <si>
    <t>Zagajica</t>
  </si>
  <si>
    <t>Izbište</t>
  </si>
  <si>
    <t>Jablanka</t>
  </si>
  <si>
    <t>Kuštilj</t>
  </si>
  <si>
    <t>Mali Žam</t>
  </si>
  <si>
    <t>Malo Središte</t>
  </si>
  <si>
    <t>Markovac</t>
  </si>
  <si>
    <t>Mesić</t>
  </si>
  <si>
    <t>Orešac</t>
  </si>
  <si>
    <t>Pavliš</t>
  </si>
  <si>
    <t>Parta</t>
  </si>
  <si>
    <t>Potporanj</t>
  </si>
  <si>
    <t>Ritiševo</t>
  </si>
  <si>
    <t>Sočica</t>
  </si>
  <si>
    <t>Straža</t>
  </si>
  <si>
    <t>Uljma</t>
  </si>
  <si>
    <t>Šušara</t>
  </si>
  <si>
    <t>Žitište</t>
  </si>
  <si>
    <t>Banatski Dvor</t>
  </si>
  <si>
    <t>Banatsko Višnjićevo</t>
  </si>
  <si>
    <t>Banatsko Karađorđevo</t>
  </si>
  <si>
    <t>Torak</t>
  </si>
  <si>
    <t>Međa</t>
  </si>
  <si>
    <t>Novi Itebej</t>
  </si>
  <si>
    <t>Ravni Topolovac</t>
  </si>
  <si>
    <t>Srpski Itebej</t>
  </si>
  <si>
    <t>Hetin</t>
  </si>
  <si>
    <t>Čestereg</t>
  </si>
  <si>
    <t>Szenthubert</t>
  </si>
  <si>
    <t>Basahíd</t>
  </si>
  <si>
    <t>Tiszahegyes</t>
  </si>
  <si>
    <t>Mokrin</t>
  </si>
  <si>
    <t>Nákófalva</t>
  </si>
  <si>
    <t>Nagytószeg</t>
  </si>
  <si>
    <t>Beodra - Karlova</t>
  </si>
  <si>
    <t>Doloave</t>
  </si>
  <si>
    <t>Glogoni</t>
  </si>
  <si>
    <t>Iabuca</t>
  </si>
  <si>
    <t>Panciova</t>
  </si>
  <si>
    <t>Srijemska Mitrovica</t>
  </si>
  <si>
    <t>Оstojćevo</t>
  </si>
  <si>
    <t>Сланкаменачки Виногради</t>
  </si>
  <si>
    <t>Slankamenské Vinohrady</t>
  </si>
  <si>
    <t>Vojlovica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</si>
</sst>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3" borderId="1" xfId="0" applyFont="1" applyFill="1" applyBorder="1"/>
    <xf numFmtId="0" fontId="2" fillId="3" borderId="0" xfId="0" applyFont="1" applyFill="1"/>
    <xf numFmtId="0" fontId="1" fillId="6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 applyAlignment="1"/>
    <xf numFmtId="0" fontId="3" fillId="0" borderId="3" xfId="0" applyFont="1" applyBorder="1" applyAlignment="1"/>
    <xf numFmtId="0" fontId="3" fillId="11" borderId="1" xfId="0" applyFont="1" applyFill="1" applyBorder="1" applyAlignment="1"/>
    <xf numFmtId="0" fontId="3" fillId="11" borderId="2" xfId="0" applyFont="1" applyFill="1" applyBorder="1" applyAlignment="1"/>
    <xf numFmtId="10" fontId="3" fillId="11" borderId="3" xfId="0" applyNumberFormat="1" applyFont="1" applyFill="1" applyBorder="1" applyAlignment="1"/>
    <xf numFmtId="0" fontId="3" fillId="11" borderId="3" xfId="0" applyFont="1" applyFill="1" applyBorder="1" applyAlignment="1"/>
    <xf numFmtId="0" fontId="3" fillId="11" borderId="3" xfId="0" applyFont="1" applyFill="1" applyBorder="1" applyAlignment="1">
      <alignment horizontal="right"/>
    </xf>
    <xf numFmtId="0" fontId="3" fillId="0" borderId="4" xfId="0" applyFont="1" applyBorder="1" applyAlignment="1"/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13" borderId="2" xfId="0" applyFont="1" applyFill="1" applyBorder="1" applyAlignment="1">
      <alignment horizontal="center" wrapText="1"/>
    </xf>
    <xf numFmtId="0" fontId="3" fillId="13" borderId="4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center" wrapText="1"/>
    </xf>
    <xf numFmtId="0" fontId="3" fillId="14" borderId="2" xfId="0" applyFont="1" applyFill="1" applyBorder="1" applyAlignment="1">
      <alignment horizontal="center" wrapText="1"/>
    </xf>
    <xf numFmtId="0" fontId="3" fillId="14" borderId="4" xfId="0" applyFont="1" applyFill="1" applyBorder="1" applyAlignment="1">
      <alignment horizontal="center" wrapText="1"/>
    </xf>
    <xf numFmtId="0" fontId="3" fillId="15" borderId="2" xfId="0" applyFont="1" applyFill="1" applyBorder="1" applyAlignment="1">
      <alignment horizontal="center" wrapText="1"/>
    </xf>
    <xf numFmtId="0" fontId="3" fillId="15" borderId="4" xfId="0" applyFont="1" applyFill="1" applyBorder="1" applyAlignment="1">
      <alignment horizontal="center" wrapText="1"/>
    </xf>
    <xf numFmtId="0" fontId="3" fillId="12" borderId="2" xfId="0" applyFont="1" applyFill="1" applyBorder="1" applyAlignment="1">
      <alignment horizontal="center" wrapText="1"/>
    </xf>
    <xf numFmtId="0" fontId="3" fillId="12" borderId="4" xfId="0" applyFont="1" applyFill="1" applyBorder="1" applyAlignment="1">
      <alignment horizontal="center" wrapText="1"/>
    </xf>
    <xf numFmtId="0" fontId="3" fillId="16" borderId="2" xfId="0" applyFont="1" applyFill="1" applyBorder="1" applyAlignment="1">
      <alignment horizontal="center" wrapText="1"/>
    </xf>
    <xf numFmtId="0" fontId="3" fillId="16" borderId="4" xfId="0" applyFont="1" applyFill="1" applyBorder="1" applyAlignment="1">
      <alignment horizontal="center" wrapText="1"/>
    </xf>
    <xf numFmtId="0" fontId="3" fillId="17" borderId="2" xfId="0" applyFont="1" applyFill="1" applyBorder="1" applyAlignment="1">
      <alignment horizontal="center" wrapText="1"/>
    </xf>
    <xf numFmtId="0" fontId="3" fillId="17" borderId="4" xfId="0" applyFont="1" applyFill="1" applyBorder="1" applyAlignment="1">
      <alignment horizontal="center" wrapText="1"/>
    </xf>
    <xf numFmtId="0" fontId="3" fillId="18" borderId="2" xfId="0" applyFont="1" applyFill="1" applyBorder="1" applyAlignment="1">
      <alignment horizontal="center" wrapText="1"/>
    </xf>
    <xf numFmtId="0" fontId="3" fillId="18" borderId="4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10" fontId="3" fillId="1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0" fontId="3" fillId="6" borderId="1" xfId="0" applyNumberFormat="1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10" fontId="3" fillId="14" borderId="1" xfId="0" applyNumberFormat="1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10" fontId="3" fillId="15" borderId="1" xfId="0" applyNumberFormat="1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10" fontId="3" fillId="12" borderId="1" xfId="0" applyNumberFormat="1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10" fontId="3" fillId="16" borderId="1" xfId="0" applyNumberFormat="1" applyFont="1" applyFill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10" fontId="3" fillId="17" borderId="1" xfId="0" applyNumberFormat="1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10" fontId="3" fillId="18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1" borderId="1" xfId="0" applyFont="1" applyFill="1" applyBorder="1"/>
    <xf numFmtId="0" fontId="3" fillId="2" borderId="1" xfId="0" applyFont="1" applyFill="1" applyBorder="1" applyAlignment="1">
      <alignment wrapText="1"/>
    </xf>
    <xf numFmtId="10" fontId="3" fillId="2" borderId="1" xfId="0" applyNumberFormat="1" applyFont="1" applyFill="1" applyBorder="1" applyAlignment="1">
      <alignment wrapText="1"/>
    </xf>
    <xf numFmtId="0" fontId="3" fillId="13" borderId="1" xfId="0" applyFont="1" applyFill="1" applyBorder="1" applyAlignment="1">
      <alignment wrapText="1"/>
    </xf>
    <xf numFmtId="10" fontId="3" fillId="13" borderId="1" xfId="0" applyNumberFormat="1" applyFont="1" applyFill="1" applyBorder="1" applyAlignment="1">
      <alignment wrapText="1"/>
    </xf>
    <xf numFmtId="0" fontId="3" fillId="6" borderId="1" xfId="0" applyFont="1" applyFill="1" applyBorder="1" applyAlignment="1">
      <alignment wrapText="1"/>
    </xf>
    <xf numFmtId="0" fontId="3" fillId="14" borderId="1" xfId="0" applyFont="1" applyFill="1" applyBorder="1" applyAlignment="1">
      <alignment wrapText="1"/>
    </xf>
    <xf numFmtId="0" fontId="3" fillId="15" borderId="1" xfId="0" applyFont="1" applyFill="1" applyBorder="1" applyAlignment="1">
      <alignment wrapText="1"/>
    </xf>
    <xf numFmtId="0" fontId="3" fillId="12" borderId="1" xfId="0" applyFont="1" applyFill="1" applyBorder="1" applyAlignment="1">
      <alignment horizontal="right" wrapText="1"/>
    </xf>
    <xf numFmtId="0" fontId="3" fillId="16" borderId="1" xfId="0" applyFont="1" applyFill="1" applyBorder="1" applyAlignment="1">
      <alignment wrapText="1"/>
    </xf>
    <xf numFmtId="0" fontId="3" fillId="17" borderId="1" xfId="0" applyFont="1" applyFill="1" applyBorder="1" applyAlignment="1">
      <alignment wrapText="1"/>
    </xf>
    <xf numFmtId="0" fontId="3" fillId="18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5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10" borderId="2" xfId="0" applyFont="1" applyFill="1" applyBorder="1"/>
    <xf numFmtId="0" fontId="1" fillId="11" borderId="1" xfId="0" applyFont="1" applyFill="1" applyBorder="1"/>
    <xf numFmtId="0" fontId="1" fillId="2" borderId="1" xfId="0" applyFont="1" applyFill="1" applyBorder="1"/>
    <xf numFmtId="10" fontId="1" fillId="2" borderId="1" xfId="0" applyNumberFormat="1" applyFont="1" applyFill="1" applyBorder="1"/>
    <xf numFmtId="0" fontId="1" fillId="13" borderId="1" xfId="0" applyFont="1" applyFill="1" applyBorder="1"/>
    <xf numFmtId="10" fontId="1" fillId="13" borderId="1" xfId="0" applyNumberFormat="1" applyFont="1" applyFill="1" applyBorder="1"/>
    <xf numFmtId="0" fontId="1" fillId="14" borderId="1" xfId="0" applyFont="1" applyFill="1" applyBorder="1"/>
    <xf numFmtId="0" fontId="1" fillId="15" borderId="1" xfId="0" applyFont="1" applyFill="1" applyBorder="1"/>
    <xf numFmtId="0" fontId="1" fillId="12" borderId="1" xfId="0" applyFont="1" applyFill="1" applyBorder="1" applyAlignment="1">
      <alignment horizontal="right"/>
    </xf>
    <xf numFmtId="0" fontId="1" fillId="16" borderId="1" xfId="0" applyFont="1" applyFill="1" applyBorder="1"/>
    <xf numFmtId="0" fontId="1" fillId="17" borderId="1" xfId="0" applyFont="1" applyFill="1" applyBorder="1"/>
    <xf numFmtId="0" fontId="1" fillId="18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5" borderId="1" xfId="0" applyFont="1" applyFill="1" applyBorder="1"/>
    <xf numFmtId="0" fontId="3" fillId="13" borderId="1" xfId="0" applyFont="1" applyFill="1" applyBorder="1"/>
    <xf numFmtId="10" fontId="3" fillId="13" borderId="1" xfId="0" applyNumberFormat="1" applyFont="1" applyFill="1" applyBorder="1"/>
    <xf numFmtId="0" fontId="3" fillId="14" borderId="1" xfId="0" applyFont="1" applyFill="1" applyBorder="1"/>
    <xf numFmtId="10" fontId="3" fillId="14" borderId="1" xfId="0" applyNumberFormat="1" applyFont="1" applyFill="1" applyBorder="1"/>
    <xf numFmtId="0" fontId="3" fillId="4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0" fontId="3" fillId="8" borderId="1" xfId="0" applyFont="1" applyFill="1" applyBorder="1"/>
    <xf numFmtId="0" fontId="3" fillId="3" borderId="1" xfId="0" applyFont="1" applyFill="1" applyBorder="1"/>
    <xf numFmtId="0" fontId="3" fillId="9" borderId="1" xfId="0" applyFont="1" applyFill="1" applyBorder="1"/>
    <xf numFmtId="0" fontId="3" fillId="10" borderId="1" xfId="0" applyFont="1" applyFill="1" applyBorder="1"/>
    <xf numFmtId="0" fontId="3" fillId="10" borderId="2" xfId="0" applyFont="1" applyFill="1" applyBorder="1"/>
    <xf numFmtId="0" fontId="3" fillId="2" borderId="1" xfId="0" applyFont="1" applyFill="1" applyBorder="1"/>
    <xf numFmtId="10" fontId="3" fillId="2" borderId="1" xfId="0" applyNumberFormat="1" applyFont="1" applyFill="1" applyBorder="1"/>
    <xf numFmtId="10" fontId="1" fillId="14" borderId="1" xfId="0" applyNumberFormat="1" applyFont="1" applyFill="1" applyBorder="1"/>
    <xf numFmtId="0" fontId="3" fillId="15" borderId="1" xfId="0" applyFont="1" applyFill="1" applyBorder="1"/>
    <xf numFmtId="0" fontId="3" fillId="12" borderId="1" xfId="0" applyFont="1" applyFill="1" applyBorder="1" applyAlignment="1">
      <alignment horizontal="right"/>
    </xf>
    <xf numFmtId="0" fontId="3" fillId="16" borderId="1" xfId="0" applyFont="1" applyFill="1" applyBorder="1"/>
    <xf numFmtId="0" fontId="3" fillId="17" borderId="1" xfId="0" applyFont="1" applyFill="1" applyBorder="1"/>
    <xf numFmtId="0" fontId="3" fillId="18" borderId="1" xfId="0" applyFont="1" applyFill="1" applyBorder="1"/>
    <xf numFmtId="0" fontId="1" fillId="13" borderId="1" xfId="0" applyFont="1" applyFill="1" applyBorder="1" applyAlignment="1">
      <alignment horizontal="right"/>
    </xf>
    <xf numFmtId="10" fontId="1" fillId="6" borderId="1" xfId="0" applyNumberFormat="1" applyFont="1" applyFill="1" applyBorder="1"/>
    <xf numFmtId="0" fontId="3" fillId="4" borderId="1" xfId="0" applyFont="1" applyFill="1" applyBorder="1" applyAlignment="1">
      <alignment wrapText="1"/>
    </xf>
    <xf numFmtId="10" fontId="3" fillId="15" borderId="1" xfId="0" applyNumberFormat="1" applyFont="1" applyFill="1" applyBorder="1"/>
    <xf numFmtId="10" fontId="1" fillId="15" borderId="1" xfId="0" applyNumberFormat="1" applyFont="1" applyFill="1" applyBorder="1"/>
    <xf numFmtId="0" fontId="1" fillId="15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10" fontId="1" fillId="2" borderId="1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0" fontId="1" fillId="14" borderId="1" xfId="0" applyFont="1" applyFill="1" applyBorder="1" applyAlignment="1">
      <alignment horizontal="right"/>
    </xf>
    <xf numFmtId="0" fontId="1" fillId="11" borderId="1" xfId="0" applyFont="1" applyFill="1" applyBorder="1" applyAlignment="1">
      <alignment horizontal="right"/>
    </xf>
    <xf numFmtId="0" fontId="1" fillId="8" borderId="1" xfId="0" applyFont="1" applyFill="1" applyBorder="1" applyAlignment="1">
      <alignment wrapText="1"/>
    </xf>
    <xf numFmtId="10" fontId="3" fillId="12" borderId="1" xfId="0" applyNumberFormat="1" applyFont="1" applyFill="1" applyBorder="1" applyAlignment="1">
      <alignment horizontal="right"/>
    </xf>
    <xf numFmtId="10" fontId="1" fillId="12" borderId="1" xfId="0" applyNumberFormat="1" applyFont="1" applyFill="1" applyBorder="1" applyAlignment="1">
      <alignment horizontal="right"/>
    </xf>
    <xf numFmtId="0" fontId="3" fillId="13" borderId="1" xfId="0" applyFont="1" applyFill="1" applyBorder="1" applyAlignment="1">
      <alignment horizontal="right"/>
    </xf>
    <xf numFmtId="10" fontId="3" fillId="18" borderId="1" xfId="0" applyNumberFormat="1" applyFont="1" applyFill="1" applyBorder="1"/>
    <xf numFmtId="0" fontId="1" fillId="11" borderId="1" xfId="0" applyFont="1" applyFill="1" applyBorder="1" applyAlignment="1">
      <alignment wrapText="1"/>
    </xf>
    <xf numFmtId="10" fontId="1" fillId="18" borderId="1" xfId="0" applyNumberFormat="1" applyFont="1" applyFill="1" applyBorder="1"/>
    <xf numFmtId="0" fontId="1" fillId="6" borderId="1" xfId="0" applyFont="1" applyFill="1" applyBorder="1" applyAlignment="1">
      <alignment wrapText="1"/>
    </xf>
    <xf numFmtId="10" fontId="3" fillId="17" borderId="1" xfId="0" applyNumberFormat="1" applyFont="1" applyFill="1" applyBorder="1"/>
    <xf numFmtId="10" fontId="1" fillId="17" borderId="1" xfId="0" applyNumberFormat="1" applyFont="1" applyFill="1" applyBorder="1"/>
    <xf numFmtId="0" fontId="1" fillId="16" borderId="1" xfId="0" applyFont="1" applyFill="1" applyBorder="1" applyAlignment="1">
      <alignment horizontal="right"/>
    </xf>
    <xf numFmtId="0" fontId="1" fillId="17" borderId="1" xfId="0" applyFont="1" applyFill="1" applyBorder="1" applyAlignment="1">
      <alignment horizontal="right"/>
    </xf>
    <xf numFmtId="0" fontId="3" fillId="11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10" fontId="3" fillId="6" borderId="1" xfId="0" applyNumberFormat="1" applyFont="1" applyFill="1" applyBorder="1"/>
    <xf numFmtId="0" fontId="3" fillId="14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wrapText="1"/>
    </xf>
    <xf numFmtId="0" fontId="3" fillId="0" borderId="1" xfId="0" applyFont="1" applyFill="1" applyBorder="1"/>
    <xf numFmtId="10" fontId="3" fillId="16" borderId="1" xfId="0" applyNumberFormat="1" applyFont="1" applyFill="1" applyBorder="1"/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10" fontId="1" fillId="16" borderId="1" xfId="0" applyNumberFormat="1" applyFont="1" applyFill="1" applyBorder="1"/>
    <xf numFmtId="0" fontId="1" fillId="0" borderId="0" xfId="0" applyFont="1" applyBorder="1" applyAlignment="1">
      <alignment vertical="center" wrapText="1"/>
    </xf>
    <xf numFmtId="0" fontId="1" fillId="0" borderId="1" xfId="0" applyFont="1" applyFill="1" applyBorder="1"/>
    <xf numFmtId="0" fontId="3" fillId="7" borderId="1" xfId="0" applyFont="1" applyFill="1" applyBorder="1" applyAlignment="1">
      <alignment wrapText="1"/>
    </xf>
    <xf numFmtId="10" fontId="1" fillId="13" borderId="1" xfId="0" applyNumberFormat="1" applyFont="1" applyFill="1" applyBorder="1" applyAlignment="1">
      <alignment horizontal="right"/>
    </xf>
    <xf numFmtId="0" fontId="1" fillId="4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57"/>
  <sheetViews>
    <sheetView tabSelected="1" topLeftCell="A178" zoomScaleNormal="100" workbookViewId="0">
      <selection activeCell="E128" sqref="E128"/>
    </sheetView>
  </sheetViews>
  <sheetFormatPr defaultRowHeight="15" x14ac:dyDescent="0.25"/>
  <cols>
    <col min="1" max="1" width="7.140625" style="116" customWidth="1"/>
    <col min="2" max="2" width="16.7109375" style="116" customWidth="1"/>
    <col min="3" max="5" width="18" style="116" customWidth="1"/>
    <col min="6" max="6" width="17.42578125" style="106" customWidth="1"/>
    <col min="7" max="7" width="18.140625" style="106" customWidth="1"/>
    <col min="8" max="8" width="17.7109375" style="98" customWidth="1"/>
    <col min="9" max="9" width="17.85546875" style="98" customWidth="1"/>
    <col min="10" max="10" width="16.140625" style="99" customWidth="1"/>
    <col min="11" max="11" width="18.28515625" style="99" customWidth="1"/>
    <col min="12" max="12" width="16.28515625" style="3" customWidth="1"/>
    <col min="13" max="13" width="15.5703125" style="3" customWidth="1"/>
    <col min="14" max="14" width="19.5703125" style="100" customWidth="1"/>
    <col min="15" max="15" width="19.42578125" style="100" customWidth="1"/>
    <col min="16" max="16" width="15.85546875" style="101" customWidth="1"/>
    <col min="17" max="17" width="15.140625" style="101" customWidth="1"/>
    <col min="18" max="18" width="17.5703125" style="1" customWidth="1"/>
    <col min="19" max="19" width="17.28515625" style="1" customWidth="1"/>
    <col min="20" max="20" width="18.42578125" style="102" customWidth="1"/>
    <col min="21" max="21" width="19.28515625" style="102" customWidth="1"/>
    <col min="22" max="22" width="20.28515625" style="103" customWidth="1"/>
    <col min="23" max="23" width="20.28515625" style="104" customWidth="1"/>
    <col min="24" max="24" width="21.5703125" style="105" customWidth="1"/>
    <col min="25" max="25" width="14.42578125" style="106" customWidth="1"/>
    <col min="26" max="26" width="14.42578125" style="107" customWidth="1"/>
    <col min="27" max="27" width="14.85546875" style="108" customWidth="1"/>
    <col min="28" max="28" width="14.85546875" style="109" customWidth="1"/>
    <col min="29" max="30" width="12.85546875" style="3" customWidth="1"/>
    <col min="31" max="31" width="12.42578125" style="110" customWidth="1"/>
    <col min="32" max="32" width="12.28515625" style="110" customWidth="1"/>
    <col min="33" max="34" width="13.42578125" style="111" customWidth="1"/>
    <col min="35" max="36" width="13.5703125" style="112" customWidth="1"/>
    <col min="37" max="38" width="13.5703125" style="113" customWidth="1"/>
    <col min="39" max="40" width="17.85546875" style="114" customWidth="1"/>
    <col min="41" max="42" width="15.7109375" style="115" customWidth="1"/>
    <col min="43" max="16384" width="9.140625" style="116"/>
  </cols>
  <sheetData>
    <row r="1" spans="1:61" s="8" customFormat="1" ht="27.75" customHeight="1" x14ac:dyDescent="0.2">
      <c r="B1" s="9" t="s">
        <v>776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2" t="s">
        <v>777</v>
      </c>
      <c r="Z1" s="13"/>
      <c r="AA1" s="14"/>
      <c r="AB1" s="13"/>
      <c r="AC1" s="14"/>
      <c r="AD1" s="14"/>
      <c r="AE1" s="14"/>
      <c r="AF1" s="14"/>
      <c r="AG1" s="14"/>
      <c r="AH1" s="14"/>
      <c r="AI1" s="15"/>
      <c r="AJ1" s="15"/>
      <c r="AK1" s="14"/>
      <c r="AL1" s="14"/>
      <c r="AM1" s="14"/>
      <c r="AN1" s="14"/>
      <c r="AO1" s="14"/>
      <c r="AP1" s="14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6"/>
    </row>
    <row r="2" spans="1:61" s="8" customFormat="1" ht="94.5" customHeight="1" x14ac:dyDescent="0.2">
      <c r="A2" s="17" t="s">
        <v>0</v>
      </c>
      <c r="B2" s="17" t="s">
        <v>875</v>
      </c>
      <c r="C2" s="17" t="s">
        <v>1</v>
      </c>
      <c r="D2" s="17" t="s">
        <v>874</v>
      </c>
      <c r="E2" s="17" t="s">
        <v>873</v>
      </c>
      <c r="F2" s="18" t="s">
        <v>876</v>
      </c>
      <c r="G2" s="18" t="s">
        <v>2</v>
      </c>
      <c r="H2" s="19" t="s">
        <v>877</v>
      </c>
      <c r="I2" s="19" t="s">
        <v>679</v>
      </c>
      <c r="J2" s="20" t="s">
        <v>878</v>
      </c>
      <c r="K2" s="20" t="s">
        <v>680</v>
      </c>
      <c r="L2" s="21" t="s">
        <v>879</v>
      </c>
      <c r="M2" s="21" t="s">
        <v>681</v>
      </c>
      <c r="N2" s="22" t="s">
        <v>880</v>
      </c>
      <c r="O2" s="22" t="s">
        <v>752</v>
      </c>
      <c r="P2" s="23" t="s">
        <v>881</v>
      </c>
      <c r="Q2" s="23" t="s">
        <v>768</v>
      </c>
      <c r="R2" s="6" t="s">
        <v>882</v>
      </c>
      <c r="S2" s="6" t="s">
        <v>769</v>
      </c>
      <c r="T2" s="24" t="s">
        <v>883</v>
      </c>
      <c r="U2" s="24" t="s">
        <v>771</v>
      </c>
      <c r="V2" s="25" t="s">
        <v>884</v>
      </c>
      <c r="W2" s="25" t="s">
        <v>772</v>
      </c>
      <c r="X2" s="26" t="s">
        <v>885</v>
      </c>
      <c r="Y2" s="27" t="s">
        <v>887</v>
      </c>
      <c r="Z2" s="28"/>
      <c r="AA2" s="29" t="s">
        <v>778</v>
      </c>
      <c r="AB2" s="30"/>
      <c r="AC2" s="31" t="s">
        <v>779</v>
      </c>
      <c r="AD2" s="32"/>
      <c r="AE2" s="33" t="s">
        <v>780</v>
      </c>
      <c r="AF2" s="34"/>
      <c r="AG2" s="35" t="s">
        <v>781</v>
      </c>
      <c r="AH2" s="36"/>
      <c r="AI2" s="37" t="s">
        <v>782</v>
      </c>
      <c r="AJ2" s="38"/>
      <c r="AK2" s="39" t="s">
        <v>783</v>
      </c>
      <c r="AL2" s="40"/>
      <c r="AM2" s="41" t="s">
        <v>784</v>
      </c>
      <c r="AN2" s="42"/>
      <c r="AO2" s="43" t="s">
        <v>785</v>
      </c>
      <c r="AP2" s="44"/>
    </row>
    <row r="3" spans="1:61" s="8" customFormat="1" ht="15.75" customHeight="1" x14ac:dyDescent="0.2">
      <c r="A3" s="45"/>
      <c r="B3" s="45"/>
      <c r="C3" s="45"/>
      <c r="D3" s="45"/>
      <c r="E3" s="45"/>
      <c r="F3" s="46"/>
      <c r="G3" s="46"/>
      <c r="H3" s="47"/>
      <c r="I3" s="47"/>
      <c r="J3" s="48"/>
      <c r="K3" s="48"/>
      <c r="L3" s="49"/>
      <c r="M3" s="49"/>
      <c r="N3" s="50"/>
      <c r="O3" s="50"/>
      <c r="P3" s="51"/>
      <c r="Q3" s="51"/>
      <c r="R3" s="7"/>
      <c r="S3" s="7"/>
      <c r="T3" s="52"/>
      <c r="U3" s="52"/>
      <c r="V3" s="53"/>
      <c r="W3" s="53"/>
      <c r="X3" s="54"/>
      <c r="Y3" s="55" t="s">
        <v>888</v>
      </c>
      <c r="Z3" s="56" t="s">
        <v>886</v>
      </c>
      <c r="AA3" s="57" t="s">
        <v>888</v>
      </c>
      <c r="AB3" s="58" t="s">
        <v>886</v>
      </c>
      <c r="AC3" s="59" t="s">
        <v>888</v>
      </c>
      <c r="AD3" s="60" t="s">
        <v>886</v>
      </c>
      <c r="AE3" s="61" t="s">
        <v>888</v>
      </c>
      <c r="AF3" s="62" t="s">
        <v>886</v>
      </c>
      <c r="AG3" s="63" t="s">
        <v>888</v>
      </c>
      <c r="AH3" s="64" t="s">
        <v>886</v>
      </c>
      <c r="AI3" s="65" t="s">
        <v>888</v>
      </c>
      <c r="AJ3" s="66" t="s">
        <v>886</v>
      </c>
      <c r="AK3" s="67" t="s">
        <v>888</v>
      </c>
      <c r="AL3" s="68" t="s">
        <v>886</v>
      </c>
      <c r="AM3" s="69" t="s">
        <v>888</v>
      </c>
      <c r="AN3" s="70" t="s">
        <v>886</v>
      </c>
      <c r="AO3" s="71" t="s">
        <v>888</v>
      </c>
      <c r="AP3" s="72" t="s">
        <v>886</v>
      </c>
    </row>
    <row r="4" spans="1:61" s="8" customFormat="1" x14ac:dyDescent="0.2">
      <c r="A4" s="73" t="s">
        <v>3</v>
      </c>
      <c r="B4" s="74" t="s">
        <v>4</v>
      </c>
      <c r="C4" s="73"/>
      <c r="D4" s="73" t="s">
        <v>6</v>
      </c>
      <c r="E4" s="73"/>
      <c r="F4" s="75" t="s">
        <v>5</v>
      </c>
      <c r="G4" s="76"/>
      <c r="H4" s="77"/>
      <c r="I4" s="77"/>
      <c r="J4" s="78"/>
      <c r="K4" s="78"/>
      <c r="L4" s="79"/>
      <c r="M4" s="79"/>
      <c r="N4" s="80"/>
      <c r="O4" s="80"/>
      <c r="P4" s="81"/>
      <c r="Q4" s="81"/>
      <c r="R4" s="82"/>
      <c r="S4" s="5"/>
      <c r="T4" s="83"/>
      <c r="U4" s="83"/>
      <c r="V4" s="84"/>
      <c r="W4" s="85"/>
      <c r="X4" s="86">
        <v>16991</v>
      </c>
      <c r="Y4" s="87">
        <v>12750</v>
      </c>
      <c r="Z4" s="88">
        <f>Y4/X4</f>
        <v>0.75039726914248717</v>
      </c>
      <c r="AA4" s="89"/>
      <c r="AB4" s="90"/>
      <c r="AC4" s="91"/>
      <c r="AD4" s="91"/>
      <c r="AE4" s="92"/>
      <c r="AF4" s="92"/>
      <c r="AG4" s="93"/>
      <c r="AH4" s="93"/>
      <c r="AI4" s="94"/>
      <c r="AJ4" s="94"/>
      <c r="AK4" s="95"/>
      <c r="AL4" s="95"/>
      <c r="AM4" s="96"/>
      <c r="AN4" s="96"/>
      <c r="AO4" s="97"/>
      <c r="AP4" s="97"/>
    </row>
    <row r="5" spans="1:61" x14ac:dyDescent="0.25">
      <c r="A5" s="73"/>
      <c r="B5" s="74"/>
      <c r="C5" s="74" t="s">
        <v>4</v>
      </c>
      <c r="D5" s="74"/>
      <c r="E5" s="74" t="s">
        <v>6</v>
      </c>
      <c r="F5" s="75"/>
      <c r="G5" s="75" t="s">
        <v>6</v>
      </c>
      <c r="X5" s="105">
        <v>9564</v>
      </c>
      <c r="Y5" s="106">
        <v>7799</v>
      </c>
      <c r="Z5" s="107">
        <f t="shared" ref="Z5:Z68" si="0">Y5/X5</f>
        <v>0.81545378502718524</v>
      </c>
    </row>
    <row r="6" spans="1:61" x14ac:dyDescent="0.25">
      <c r="A6" s="117"/>
      <c r="B6" s="118"/>
      <c r="C6" s="118" t="s">
        <v>7</v>
      </c>
      <c r="D6" s="118"/>
      <c r="E6" s="118" t="s">
        <v>889</v>
      </c>
      <c r="F6" s="119"/>
      <c r="G6" s="119" t="s">
        <v>8</v>
      </c>
      <c r="X6" s="105">
        <v>6009</v>
      </c>
      <c r="Y6" s="106">
        <v>3585</v>
      </c>
      <c r="Z6" s="107">
        <f t="shared" si="0"/>
        <v>0.59660509236145787</v>
      </c>
    </row>
    <row r="7" spans="1:61" x14ac:dyDescent="0.25">
      <c r="A7" s="117"/>
      <c r="B7" s="118"/>
      <c r="C7" s="118" t="s">
        <v>9</v>
      </c>
      <c r="D7" s="118"/>
      <c r="E7" s="118" t="s">
        <v>890</v>
      </c>
      <c r="F7" s="119"/>
      <c r="G7" s="119" t="s">
        <v>10</v>
      </c>
      <c r="X7" s="105">
        <v>326</v>
      </c>
      <c r="Y7" s="106">
        <v>300</v>
      </c>
      <c r="Z7" s="107">
        <f t="shared" si="0"/>
        <v>0.92024539877300615</v>
      </c>
    </row>
    <row r="8" spans="1:61" x14ac:dyDescent="0.25">
      <c r="A8" s="118"/>
      <c r="B8" s="118"/>
      <c r="C8" s="118" t="s">
        <v>11</v>
      </c>
      <c r="D8" s="118"/>
      <c r="E8" s="118" t="s">
        <v>891</v>
      </c>
      <c r="F8" s="119"/>
      <c r="G8" s="119" t="s">
        <v>12</v>
      </c>
      <c r="X8" s="105">
        <v>186</v>
      </c>
      <c r="Y8" s="106">
        <v>179</v>
      </c>
      <c r="Z8" s="107">
        <f t="shared" si="0"/>
        <v>0.9623655913978495</v>
      </c>
    </row>
    <row r="9" spans="1:61" x14ac:dyDescent="0.25">
      <c r="A9" s="117"/>
      <c r="B9" s="118"/>
      <c r="C9" s="118" t="s">
        <v>13</v>
      </c>
      <c r="D9" s="118"/>
      <c r="E9" s="118" t="s">
        <v>892</v>
      </c>
      <c r="F9" s="119"/>
      <c r="G9" s="119" t="s">
        <v>14</v>
      </c>
      <c r="X9" s="105">
        <v>906</v>
      </c>
      <c r="Y9" s="106">
        <v>887</v>
      </c>
      <c r="Z9" s="107">
        <f t="shared" si="0"/>
        <v>0.97902869757174393</v>
      </c>
    </row>
    <row r="10" spans="1:61" x14ac:dyDescent="0.25">
      <c r="A10" s="73" t="s">
        <v>15</v>
      </c>
      <c r="B10" s="74" t="s">
        <v>567</v>
      </c>
      <c r="C10" s="118"/>
      <c r="D10" s="118"/>
      <c r="E10" s="118"/>
      <c r="F10" s="119"/>
      <c r="G10" s="119"/>
      <c r="H10" s="98" t="s">
        <v>786</v>
      </c>
      <c r="J10" s="120" t="s">
        <v>635</v>
      </c>
      <c r="X10" s="86">
        <v>20151</v>
      </c>
      <c r="AA10" s="121">
        <v>965</v>
      </c>
      <c r="AB10" s="122">
        <f>AA10/X10</f>
        <v>4.7888442260929975E-2</v>
      </c>
      <c r="AE10" s="123">
        <v>4870</v>
      </c>
      <c r="AF10" s="124">
        <f>AE10/X10</f>
        <v>0.24167535109920102</v>
      </c>
    </row>
    <row r="11" spans="1:61" s="8" customFormat="1" x14ac:dyDescent="0.25">
      <c r="A11" s="73"/>
      <c r="B11" s="74"/>
      <c r="C11" s="74" t="s">
        <v>567</v>
      </c>
      <c r="D11" s="74"/>
      <c r="E11" s="74"/>
      <c r="F11" s="75"/>
      <c r="G11" s="75"/>
      <c r="H11" s="125"/>
      <c r="I11" s="98" t="s">
        <v>786</v>
      </c>
      <c r="J11" s="120"/>
      <c r="K11" s="120" t="s">
        <v>635</v>
      </c>
      <c r="L11" s="126"/>
      <c r="M11" s="126"/>
      <c r="N11" s="127"/>
      <c r="O11" s="127"/>
      <c r="P11" s="128"/>
      <c r="Q11" s="128"/>
      <c r="R11" s="129"/>
      <c r="S11" s="1"/>
      <c r="T11" s="130"/>
      <c r="U11" s="130"/>
      <c r="V11" s="131"/>
      <c r="W11" s="132"/>
      <c r="X11" s="105">
        <v>3007</v>
      </c>
      <c r="Y11" s="133"/>
      <c r="Z11" s="134"/>
      <c r="AA11" s="108">
        <v>40</v>
      </c>
      <c r="AB11" s="109">
        <f t="shared" ref="AB11:AB57" si="1">AA11/X11</f>
        <v>1.3302294645826405E-2</v>
      </c>
      <c r="AC11" s="3"/>
      <c r="AD11" s="3"/>
      <c r="AE11" s="110">
        <v>767</v>
      </c>
      <c r="AF11" s="135">
        <f t="shared" ref="AF11:AF20" si="2">AE11/X11</f>
        <v>0.25507149983372129</v>
      </c>
      <c r="AG11" s="136"/>
      <c r="AH11" s="136"/>
      <c r="AI11" s="137"/>
      <c r="AJ11" s="137"/>
      <c r="AK11" s="138"/>
      <c r="AL11" s="138"/>
      <c r="AM11" s="139"/>
      <c r="AN11" s="139"/>
      <c r="AO11" s="140"/>
      <c r="AP11" s="140"/>
    </row>
    <row r="12" spans="1:61" x14ac:dyDescent="0.25">
      <c r="A12" s="117"/>
      <c r="B12" s="118"/>
      <c r="C12" s="118" t="s">
        <v>673</v>
      </c>
      <c r="D12" s="118"/>
      <c r="E12" s="118"/>
      <c r="F12" s="119"/>
      <c r="G12" s="119"/>
      <c r="I12" s="98" t="s">
        <v>786</v>
      </c>
      <c r="K12" s="99" t="s">
        <v>674</v>
      </c>
      <c r="X12" s="105">
        <v>3868</v>
      </c>
      <c r="AA12" s="108">
        <v>19</v>
      </c>
      <c r="AB12" s="109">
        <f t="shared" si="1"/>
        <v>4.9120992761116852E-3</v>
      </c>
      <c r="AE12" s="110">
        <v>1229</v>
      </c>
      <c r="AF12" s="135">
        <f t="shared" si="2"/>
        <v>0.31773526370217164</v>
      </c>
    </row>
    <row r="13" spans="1:61" x14ac:dyDescent="0.25">
      <c r="A13" s="117"/>
      <c r="B13" s="118"/>
      <c r="C13" s="118" t="s">
        <v>667</v>
      </c>
      <c r="D13" s="118"/>
      <c r="E13" s="118"/>
      <c r="F13" s="119"/>
      <c r="G13" s="119"/>
      <c r="I13" s="98" t="s">
        <v>786</v>
      </c>
      <c r="K13" s="99" t="s">
        <v>666</v>
      </c>
      <c r="X13" s="105">
        <v>1191</v>
      </c>
      <c r="AA13" s="108">
        <v>5</v>
      </c>
      <c r="AB13" s="109">
        <f t="shared" si="1"/>
        <v>4.1981528127623844E-3</v>
      </c>
      <c r="AE13" s="110">
        <v>511</v>
      </c>
      <c r="AF13" s="135">
        <f t="shared" si="2"/>
        <v>0.42905121746431568</v>
      </c>
    </row>
    <row r="14" spans="1:61" x14ac:dyDescent="0.25">
      <c r="A14" s="117"/>
      <c r="B14" s="118"/>
      <c r="C14" s="118" t="s">
        <v>662</v>
      </c>
      <c r="D14" s="118"/>
      <c r="E14" s="118"/>
      <c r="F14" s="119"/>
      <c r="G14" s="119"/>
      <c r="I14" s="98" t="s">
        <v>786</v>
      </c>
      <c r="K14" s="99" t="s">
        <v>661</v>
      </c>
      <c r="X14" s="105">
        <v>1131</v>
      </c>
      <c r="AA14" s="141" t="s">
        <v>789</v>
      </c>
      <c r="AB14" s="109">
        <v>1E-3</v>
      </c>
      <c r="AE14" s="110">
        <v>729</v>
      </c>
      <c r="AF14" s="135">
        <f t="shared" si="2"/>
        <v>0.64456233421750664</v>
      </c>
    </row>
    <row r="15" spans="1:61" s="8" customFormat="1" x14ac:dyDescent="0.25">
      <c r="A15" s="73"/>
      <c r="B15" s="74"/>
      <c r="C15" s="118" t="s">
        <v>653</v>
      </c>
      <c r="D15" s="118"/>
      <c r="E15" s="118"/>
      <c r="F15" s="75"/>
      <c r="G15" s="75"/>
      <c r="H15" s="125"/>
      <c r="I15" s="98" t="s">
        <v>786</v>
      </c>
      <c r="J15" s="120"/>
      <c r="K15" s="99" t="s">
        <v>652</v>
      </c>
      <c r="L15" s="126"/>
      <c r="M15" s="126"/>
      <c r="N15" s="127"/>
      <c r="O15" s="127"/>
      <c r="P15" s="128"/>
      <c r="Q15" s="128"/>
      <c r="R15" s="129"/>
      <c r="S15" s="1"/>
      <c r="T15" s="130"/>
      <c r="U15" s="130"/>
      <c r="V15" s="131"/>
      <c r="W15" s="132"/>
      <c r="X15" s="105">
        <v>1772</v>
      </c>
      <c r="Y15" s="133"/>
      <c r="Z15" s="134"/>
      <c r="AA15" s="108">
        <v>8</v>
      </c>
      <c r="AB15" s="109">
        <f t="shared" si="1"/>
        <v>4.5146726862302479E-3</v>
      </c>
      <c r="AC15" s="3"/>
      <c r="AD15" s="3"/>
      <c r="AE15" s="110">
        <v>1487</v>
      </c>
      <c r="AF15" s="135">
        <f t="shared" si="2"/>
        <v>0.83916478555304741</v>
      </c>
      <c r="AG15" s="136"/>
      <c r="AH15" s="136"/>
      <c r="AI15" s="137"/>
      <c r="AJ15" s="137"/>
      <c r="AK15" s="138"/>
      <c r="AL15" s="138"/>
      <c r="AM15" s="139"/>
      <c r="AN15" s="139"/>
      <c r="AO15" s="140"/>
      <c r="AP15" s="140"/>
    </row>
    <row r="16" spans="1:61" s="8" customFormat="1" x14ac:dyDescent="0.25">
      <c r="A16" s="73"/>
      <c r="B16" s="74"/>
      <c r="C16" s="118" t="s">
        <v>613</v>
      </c>
      <c r="D16" s="118"/>
      <c r="E16" s="118"/>
      <c r="F16" s="75"/>
      <c r="G16" s="75"/>
      <c r="H16" s="125"/>
      <c r="I16" s="98" t="s">
        <v>614</v>
      </c>
      <c r="J16" s="120"/>
      <c r="K16" s="99" t="s">
        <v>786</v>
      </c>
      <c r="L16" s="126"/>
      <c r="M16" s="126"/>
      <c r="N16" s="127"/>
      <c r="O16" s="127"/>
      <c r="P16" s="128"/>
      <c r="Q16" s="128"/>
      <c r="R16" s="129"/>
      <c r="S16" s="1"/>
      <c r="T16" s="130"/>
      <c r="U16" s="130"/>
      <c r="V16" s="131"/>
      <c r="W16" s="132"/>
      <c r="X16" s="105">
        <v>966</v>
      </c>
      <c r="Y16" s="133"/>
      <c r="Z16" s="134"/>
      <c r="AA16" s="108">
        <v>866</v>
      </c>
      <c r="AB16" s="109">
        <f t="shared" si="1"/>
        <v>0.89648033126293991</v>
      </c>
      <c r="AC16" s="3"/>
      <c r="AD16" s="3"/>
      <c r="AE16" s="110">
        <v>8</v>
      </c>
      <c r="AF16" s="135">
        <f t="shared" si="2"/>
        <v>8.2815734989648039E-3</v>
      </c>
      <c r="AG16" s="136"/>
      <c r="AH16" s="136"/>
      <c r="AI16" s="137"/>
      <c r="AJ16" s="137"/>
      <c r="AK16" s="138"/>
      <c r="AL16" s="138"/>
      <c r="AM16" s="139"/>
      <c r="AN16" s="139"/>
      <c r="AO16" s="140"/>
      <c r="AP16" s="140"/>
    </row>
    <row r="17" spans="1:42" s="8" customFormat="1" x14ac:dyDescent="0.25">
      <c r="A17" s="73"/>
      <c r="B17" s="74"/>
      <c r="C17" s="118" t="s">
        <v>787</v>
      </c>
      <c r="D17" s="118"/>
      <c r="E17" s="118"/>
      <c r="F17" s="75"/>
      <c r="G17" s="75"/>
      <c r="H17" s="125"/>
      <c r="I17" s="98" t="s">
        <v>786</v>
      </c>
      <c r="J17" s="120"/>
      <c r="K17" s="99" t="s">
        <v>786</v>
      </c>
      <c r="L17" s="126"/>
      <c r="M17" s="126"/>
      <c r="N17" s="127"/>
      <c r="O17" s="127"/>
      <c r="P17" s="128"/>
      <c r="Q17" s="128"/>
      <c r="R17" s="129"/>
      <c r="S17" s="1"/>
      <c r="T17" s="130"/>
      <c r="U17" s="130"/>
      <c r="V17" s="131"/>
      <c r="W17" s="132"/>
      <c r="X17" s="105">
        <v>5082</v>
      </c>
      <c r="Y17" s="133"/>
      <c r="Z17" s="134"/>
      <c r="AA17" s="108">
        <v>13</v>
      </c>
      <c r="AB17" s="109">
        <f t="shared" si="1"/>
        <v>2.5580480125934673E-3</v>
      </c>
      <c r="AC17" s="3"/>
      <c r="AD17" s="3"/>
      <c r="AE17" s="110">
        <v>53</v>
      </c>
      <c r="AF17" s="135">
        <f t="shared" si="2"/>
        <v>1.042896497441952E-2</v>
      </c>
      <c r="AG17" s="136"/>
      <c r="AH17" s="136"/>
      <c r="AI17" s="137"/>
      <c r="AJ17" s="137"/>
      <c r="AK17" s="138"/>
      <c r="AL17" s="138"/>
      <c r="AM17" s="139"/>
      <c r="AN17" s="139"/>
      <c r="AO17" s="140"/>
      <c r="AP17" s="140"/>
    </row>
    <row r="18" spans="1:42" s="8" customFormat="1" x14ac:dyDescent="0.25">
      <c r="A18" s="73"/>
      <c r="B18" s="74"/>
      <c r="C18" s="118" t="s">
        <v>788</v>
      </c>
      <c r="D18" s="118"/>
      <c r="E18" s="118"/>
      <c r="F18" s="75"/>
      <c r="G18" s="75"/>
      <c r="H18" s="125"/>
      <c r="I18" s="98" t="s">
        <v>786</v>
      </c>
      <c r="J18" s="120"/>
      <c r="K18" s="99" t="s">
        <v>786</v>
      </c>
      <c r="L18" s="126"/>
      <c r="M18" s="126"/>
      <c r="N18" s="127"/>
      <c r="O18" s="127"/>
      <c r="P18" s="128"/>
      <c r="Q18" s="128"/>
      <c r="R18" s="129"/>
      <c r="S18" s="1"/>
      <c r="T18" s="130"/>
      <c r="U18" s="130"/>
      <c r="V18" s="131"/>
      <c r="W18" s="132"/>
      <c r="X18" s="105">
        <v>1076</v>
      </c>
      <c r="Y18" s="133"/>
      <c r="Z18" s="134"/>
      <c r="AA18" s="141" t="s">
        <v>789</v>
      </c>
      <c r="AB18" s="109">
        <v>1E-3</v>
      </c>
      <c r="AC18" s="3"/>
      <c r="AD18" s="3"/>
      <c r="AE18" s="110">
        <v>54</v>
      </c>
      <c r="AF18" s="135">
        <f t="shared" si="2"/>
        <v>5.0185873605947957E-2</v>
      </c>
      <c r="AG18" s="136"/>
      <c r="AH18" s="136"/>
      <c r="AI18" s="137"/>
      <c r="AJ18" s="137"/>
      <c r="AK18" s="138"/>
      <c r="AL18" s="138"/>
      <c r="AM18" s="139"/>
      <c r="AN18" s="139"/>
      <c r="AO18" s="140"/>
      <c r="AP18" s="140"/>
    </row>
    <row r="19" spans="1:42" s="8" customFormat="1" x14ac:dyDescent="0.25">
      <c r="A19" s="73"/>
      <c r="B19" s="74"/>
      <c r="C19" s="118" t="s">
        <v>790</v>
      </c>
      <c r="D19" s="118"/>
      <c r="E19" s="118"/>
      <c r="F19" s="75"/>
      <c r="G19" s="75"/>
      <c r="H19" s="125"/>
      <c r="I19" s="98" t="s">
        <v>786</v>
      </c>
      <c r="J19" s="120"/>
      <c r="K19" s="99" t="s">
        <v>786</v>
      </c>
      <c r="L19" s="126"/>
      <c r="M19" s="126"/>
      <c r="N19" s="127"/>
      <c r="O19" s="127"/>
      <c r="P19" s="128"/>
      <c r="Q19" s="128"/>
      <c r="R19" s="129"/>
      <c r="S19" s="1"/>
      <c r="T19" s="130"/>
      <c r="U19" s="130"/>
      <c r="V19" s="131"/>
      <c r="W19" s="132"/>
      <c r="X19" s="105">
        <v>1422</v>
      </c>
      <c r="Y19" s="133"/>
      <c r="Z19" s="134"/>
      <c r="AA19" s="141">
        <v>8</v>
      </c>
      <c r="AB19" s="109">
        <f t="shared" si="1"/>
        <v>5.6258790436005627E-3</v>
      </c>
      <c r="AC19" s="3"/>
      <c r="AD19" s="3"/>
      <c r="AE19" s="110">
        <v>15</v>
      </c>
      <c r="AF19" s="135">
        <f t="shared" si="2"/>
        <v>1.0548523206751054E-2</v>
      </c>
      <c r="AG19" s="136"/>
      <c r="AH19" s="136"/>
      <c r="AI19" s="137"/>
      <c r="AJ19" s="137"/>
      <c r="AK19" s="138"/>
      <c r="AL19" s="138"/>
      <c r="AM19" s="139"/>
      <c r="AN19" s="139"/>
      <c r="AO19" s="140"/>
      <c r="AP19" s="140"/>
    </row>
    <row r="20" spans="1:42" s="8" customFormat="1" x14ac:dyDescent="0.25">
      <c r="A20" s="73"/>
      <c r="B20" s="74"/>
      <c r="C20" s="118" t="s">
        <v>791</v>
      </c>
      <c r="D20" s="118"/>
      <c r="E20" s="118"/>
      <c r="F20" s="75"/>
      <c r="G20" s="75"/>
      <c r="H20" s="125"/>
      <c r="I20" s="98" t="s">
        <v>786</v>
      </c>
      <c r="J20" s="120"/>
      <c r="K20" s="99" t="s">
        <v>786</v>
      </c>
      <c r="L20" s="126"/>
      <c r="M20" s="126"/>
      <c r="N20" s="127"/>
      <c r="O20" s="127"/>
      <c r="P20" s="128"/>
      <c r="Q20" s="128"/>
      <c r="R20" s="129"/>
      <c r="S20" s="1"/>
      <c r="T20" s="130"/>
      <c r="U20" s="130"/>
      <c r="V20" s="131"/>
      <c r="W20" s="132"/>
      <c r="X20" s="105">
        <v>636</v>
      </c>
      <c r="Y20" s="133"/>
      <c r="Z20" s="134"/>
      <c r="AA20" s="141" t="s">
        <v>789</v>
      </c>
      <c r="AB20" s="109">
        <v>1E-3</v>
      </c>
      <c r="AC20" s="3"/>
      <c r="AD20" s="3"/>
      <c r="AE20" s="110">
        <v>17</v>
      </c>
      <c r="AF20" s="135">
        <f t="shared" si="2"/>
        <v>2.6729559748427674E-2</v>
      </c>
      <c r="AG20" s="136"/>
      <c r="AH20" s="136"/>
      <c r="AI20" s="137"/>
      <c r="AJ20" s="137"/>
      <c r="AK20" s="138"/>
      <c r="AL20" s="138"/>
      <c r="AM20" s="139"/>
      <c r="AN20" s="139"/>
      <c r="AO20" s="140"/>
      <c r="AP20" s="140"/>
    </row>
    <row r="21" spans="1:42" s="8" customFormat="1" x14ac:dyDescent="0.25">
      <c r="A21" s="73" t="s">
        <v>28</v>
      </c>
      <c r="B21" s="74" t="s">
        <v>568</v>
      </c>
      <c r="C21" s="118"/>
      <c r="D21" s="73" t="s">
        <v>893</v>
      </c>
      <c r="E21" s="118"/>
      <c r="F21" s="75"/>
      <c r="G21" s="75"/>
      <c r="H21" s="125"/>
      <c r="I21" s="98"/>
      <c r="J21" s="120"/>
      <c r="K21" s="99"/>
      <c r="L21" s="126"/>
      <c r="M21" s="126"/>
      <c r="N21" s="127"/>
      <c r="O21" s="127"/>
      <c r="P21" s="128"/>
      <c r="Q21" s="128"/>
      <c r="R21" s="129"/>
      <c r="S21" s="1"/>
      <c r="T21" s="130"/>
      <c r="U21" s="130"/>
      <c r="V21" s="131"/>
      <c r="W21" s="132"/>
      <c r="X21" s="86">
        <v>28929</v>
      </c>
      <c r="Y21" s="133"/>
      <c r="Z21" s="134"/>
      <c r="AA21" s="141"/>
      <c r="AB21" s="122"/>
      <c r="AC21" s="126"/>
      <c r="AD21" s="126"/>
      <c r="AE21" s="110"/>
      <c r="AF21" s="124"/>
      <c r="AG21" s="136"/>
      <c r="AH21" s="136"/>
      <c r="AI21" s="137"/>
      <c r="AJ21" s="137"/>
      <c r="AK21" s="138"/>
      <c r="AL21" s="138"/>
      <c r="AM21" s="139"/>
      <c r="AN21" s="139"/>
      <c r="AO21" s="140"/>
      <c r="AP21" s="140"/>
    </row>
    <row r="22" spans="1:42" s="8" customFormat="1" x14ac:dyDescent="0.25">
      <c r="A22" s="73"/>
      <c r="B22" s="74"/>
      <c r="C22" s="74" t="s">
        <v>568</v>
      </c>
      <c r="D22" s="74"/>
      <c r="E22" s="74" t="s">
        <v>893</v>
      </c>
      <c r="F22" s="75"/>
      <c r="G22" s="75"/>
      <c r="H22" s="125"/>
      <c r="I22" s="125"/>
      <c r="J22" s="120"/>
      <c r="K22" s="120"/>
      <c r="L22" s="126"/>
      <c r="M22" s="126"/>
      <c r="N22" s="127"/>
      <c r="O22" s="127"/>
      <c r="P22" s="128"/>
      <c r="Q22" s="128"/>
      <c r="R22" s="129"/>
      <c r="S22" s="1"/>
      <c r="T22" s="130"/>
      <c r="U22" s="130"/>
      <c r="V22" s="131"/>
      <c r="W22" s="132"/>
      <c r="X22" s="105">
        <v>17411</v>
      </c>
      <c r="Y22" s="133"/>
      <c r="Z22" s="134"/>
      <c r="AA22" s="121"/>
      <c r="AB22" s="122"/>
      <c r="AC22" s="126"/>
      <c r="AD22" s="126"/>
      <c r="AE22" s="123"/>
      <c r="AF22" s="124"/>
      <c r="AG22" s="136"/>
      <c r="AH22" s="136"/>
      <c r="AI22" s="137"/>
      <c r="AJ22" s="137"/>
      <c r="AK22" s="138"/>
      <c r="AL22" s="138"/>
      <c r="AM22" s="139"/>
      <c r="AN22" s="139"/>
      <c r="AO22" s="140"/>
      <c r="AP22" s="140"/>
    </row>
    <row r="23" spans="1:42" s="8" customFormat="1" x14ac:dyDescent="0.25">
      <c r="A23" s="73"/>
      <c r="B23" s="74"/>
      <c r="C23" s="118" t="s">
        <v>753</v>
      </c>
      <c r="D23" s="118"/>
      <c r="E23" s="118" t="s">
        <v>756</v>
      </c>
      <c r="F23" s="75"/>
      <c r="G23" s="75"/>
      <c r="H23" s="125"/>
      <c r="I23" s="125"/>
      <c r="J23" s="120"/>
      <c r="K23" s="120"/>
      <c r="L23" s="126"/>
      <c r="M23" s="126"/>
      <c r="N23" s="127"/>
      <c r="O23" s="100" t="s">
        <v>756</v>
      </c>
      <c r="P23" s="128"/>
      <c r="Q23" s="128"/>
      <c r="R23" s="129"/>
      <c r="S23" s="1"/>
      <c r="T23" s="130"/>
      <c r="U23" s="130"/>
      <c r="V23" s="131"/>
      <c r="W23" s="132"/>
      <c r="X23" s="105">
        <v>4331</v>
      </c>
      <c r="Y23" s="133"/>
      <c r="Z23" s="134"/>
      <c r="AA23" s="121"/>
      <c r="AB23" s="122"/>
      <c r="AC23" s="3">
        <v>2326</v>
      </c>
      <c r="AD23" s="142">
        <f>AC23/X23</f>
        <v>0.53705841607019167</v>
      </c>
      <c r="AE23" s="123"/>
      <c r="AF23" s="124"/>
      <c r="AG23" s="136"/>
      <c r="AH23" s="136"/>
      <c r="AI23" s="137"/>
      <c r="AJ23" s="137"/>
      <c r="AK23" s="138"/>
      <c r="AL23" s="138"/>
      <c r="AM23" s="139"/>
      <c r="AN23" s="139"/>
      <c r="AO23" s="140"/>
      <c r="AP23" s="140"/>
    </row>
    <row r="24" spans="1:42" s="8" customFormat="1" x14ac:dyDescent="0.25">
      <c r="A24" s="73"/>
      <c r="B24" s="74"/>
      <c r="C24" s="118" t="s">
        <v>754</v>
      </c>
      <c r="D24" s="118"/>
      <c r="E24" s="118" t="s">
        <v>894</v>
      </c>
      <c r="F24" s="75"/>
      <c r="G24" s="119" t="s">
        <v>792</v>
      </c>
      <c r="H24" s="125"/>
      <c r="I24" s="125"/>
      <c r="J24" s="120"/>
      <c r="K24" s="120"/>
      <c r="L24" s="126"/>
      <c r="M24" s="126"/>
      <c r="N24" s="127"/>
      <c r="O24" s="127"/>
      <c r="P24" s="128"/>
      <c r="Q24" s="128"/>
      <c r="R24" s="129"/>
      <c r="S24" s="1"/>
      <c r="T24" s="130"/>
      <c r="U24" s="130"/>
      <c r="V24" s="131"/>
      <c r="W24" s="132"/>
      <c r="X24" s="105">
        <v>1952</v>
      </c>
      <c r="Y24" s="106">
        <v>1543</v>
      </c>
      <c r="Z24" s="107">
        <f t="shared" si="0"/>
        <v>0.79047131147540983</v>
      </c>
      <c r="AA24" s="121"/>
      <c r="AB24" s="122"/>
      <c r="AC24" s="126"/>
      <c r="AD24" s="142"/>
      <c r="AE24" s="123"/>
      <c r="AF24" s="124"/>
      <c r="AG24" s="136"/>
      <c r="AH24" s="136"/>
      <c r="AI24" s="137"/>
      <c r="AJ24" s="137"/>
      <c r="AK24" s="138"/>
      <c r="AL24" s="138"/>
      <c r="AM24" s="139"/>
      <c r="AN24" s="139"/>
      <c r="AO24" s="140"/>
      <c r="AP24" s="140"/>
    </row>
    <row r="25" spans="1:42" s="8" customFormat="1" x14ac:dyDescent="0.25">
      <c r="A25" s="73"/>
      <c r="B25" s="74"/>
      <c r="C25" s="118" t="s">
        <v>755</v>
      </c>
      <c r="D25" s="118"/>
      <c r="E25" s="118" t="s">
        <v>895</v>
      </c>
      <c r="F25" s="75"/>
      <c r="G25" s="119" t="s">
        <v>792</v>
      </c>
      <c r="H25" s="125"/>
      <c r="I25" s="125"/>
      <c r="J25" s="120"/>
      <c r="K25" s="120"/>
      <c r="L25" s="126"/>
      <c r="M25" s="126"/>
      <c r="N25" s="127"/>
      <c r="O25" s="127"/>
      <c r="P25" s="128"/>
      <c r="Q25" s="128"/>
      <c r="R25" s="129"/>
      <c r="S25" s="1"/>
      <c r="T25" s="130"/>
      <c r="U25" s="130"/>
      <c r="V25" s="131"/>
      <c r="W25" s="132"/>
      <c r="X25" s="105">
        <v>1219</v>
      </c>
      <c r="Y25" s="106">
        <v>603</v>
      </c>
      <c r="Z25" s="107">
        <f t="shared" si="0"/>
        <v>0.49466776045939292</v>
      </c>
      <c r="AA25" s="121"/>
      <c r="AB25" s="122"/>
      <c r="AC25" s="126"/>
      <c r="AD25" s="142"/>
      <c r="AE25" s="123"/>
      <c r="AF25" s="124"/>
      <c r="AG25" s="136"/>
      <c r="AH25" s="136"/>
      <c r="AI25" s="137"/>
      <c r="AJ25" s="137"/>
      <c r="AK25" s="138"/>
      <c r="AL25" s="138"/>
      <c r="AM25" s="139"/>
      <c r="AN25" s="139"/>
      <c r="AO25" s="140"/>
      <c r="AP25" s="140"/>
    </row>
    <row r="26" spans="1:42" s="8" customFormat="1" x14ac:dyDescent="0.25">
      <c r="A26" s="73"/>
      <c r="B26" s="74"/>
      <c r="C26" s="118" t="s">
        <v>793</v>
      </c>
      <c r="D26" s="118"/>
      <c r="E26" s="118" t="s">
        <v>896</v>
      </c>
      <c r="F26" s="75"/>
      <c r="G26" s="119"/>
      <c r="H26" s="125"/>
      <c r="I26" s="125"/>
      <c r="J26" s="120"/>
      <c r="K26" s="120"/>
      <c r="L26" s="126"/>
      <c r="M26" s="126"/>
      <c r="N26" s="127"/>
      <c r="O26" s="127"/>
      <c r="P26" s="128"/>
      <c r="Q26" s="128"/>
      <c r="R26" s="129"/>
      <c r="S26" s="1"/>
      <c r="T26" s="130"/>
      <c r="U26" s="130"/>
      <c r="V26" s="131"/>
      <c r="W26" s="132"/>
      <c r="X26" s="105">
        <v>4016</v>
      </c>
      <c r="Y26" s="133"/>
      <c r="Z26" s="134"/>
      <c r="AA26" s="121"/>
      <c r="AB26" s="122"/>
      <c r="AC26" s="126"/>
      <c r="AD26" s="142"/>
      <c r="AE26" s="123"/>
      <c r="AF26" s="124"/>
      <c r="AG26" s="136"/>
      <c r="AH26" s="136"/>
      <c r="AI26" s="137"/>
      <c r="AJ26" s="137"/>
      <c r="AK26" s="138"/>
      <c r="AL26" s="138"/>
      <c r="AM26" s="139"/>
      <c r="AN26" s="139"/>
      <c r="AO26" s="140"/>
      <c r="AP26" s="140"/>
    </row>
    <row r="27" spans="1:42" s="8" customFormat="1" x14ac:dyDescent="0.25">
      <c r="A27" s="73" t="s">
        <v>67</v>
      </c>
      <c r="B27" s="74" t="s">
        <v>16</v>
      </c>
      <c r="C27" s="118"/>
      <c r="D27" s="73" t="s">
        <v>897</v>
      </c>
      <c r="E27" s="118"/>
      <c r="F27" s="75" t="s">
        <v>17</v>
      </c>
      <c r="G27" s="119"/>
      <c r="H27" s="125"/>
      <c r="I27" s="125"/>
      <c r="J27" s="120"/>
      <c r="K27" s="120"/>
      <c r="L27" s="126"/>
      <c r="M27" s="126"/>
      <c r="N27" s="127"/>
      <c r="O27" s="127"/>
      <c r="P27" s="128"/>
      <c r="Q27" s="128"/>
      <c r="R27" s="129"/>
      <c r="S27" s="1"/>
      <c r="T27" s="130"/>
      <c r="U27" s="130"/>
      <c r="V27" s="131"/>
      <c r="W27" s="132"/>
      <c r="X27" s="86">
        <v>14405</v>
      </c>
      <c r="Y27" s="133">
        <v>958</v>
      </c>
      <c r="Z27" s="134">
        <f t="shared" si="0"/>
        <v>6.6504685872960781E-2</v>
      </c>
      <c r="AA27" s="121">
        <v>2845</v>
      </c>
      <c r="AB27" s="122">
        <f t="shared" si="1"/>
        <v>0.19750086775425199</v>
      </c>
      <c r="AC27" s="126"/>
      <c r="AD27" s="142"/>
      <c r="AE27" s="123"/>
      <c r="AF27" s="124"/>
      <c r="AG27" s="136"/>
      <c r="AH27" s="136"/>
      <c r="AI27" s="137"/>
      <c r="AJ27" s="137"/>
      <c r="AK27" s="138"/>
      <c r="AL27" s="138"/>
      <c r="AM27" s="139"/>
      <c r="AN27" s="139"/>
      <c r="AO27" s="140"/>
      <c r="AP27" s="140"/>
    </row>
    <row r="28" spans="1:42" x14ac:dyDescent="0.25">
      <c r="A28" s="73"/>
      <c r="B28" s="74"/>
      <c r="C28" s="74" t="s">
        <v>16</v>
      </c>
      <c r="D28" s="74"/>
      <c r="E28" s="74" t="s">
        <v>897</v>
      </c>
      <c r="F28" s="75"/>
      <c r="G28" s="75" t="s">
        <v>17</v>
      </c>
      <c r="I28" s="98" t="s">
        <v>786</v>
      </c>
      <c r="X28" s="105">
        <v>5399</v>
      </c>
      <c r="Y28" s="106">
        <v>399</v>
      </c>
      <c r="Z28" s="107">
        <f t="shared" si="0"/>
        <v>7.3902574550842745E-2</v>
      </c>
      <c r="AA28" s="108">
        <v>127</v>
      </c>
      <c r="AB28" s="109">
        <f t="shared" si="1"/>
        <v>2.3522874606408593E-2</v>
      </c>
      <c r="AD28" s="142"/>
      <c r="AF28" s="124"/>
    </row>
    <row r="29" spans="1:42" x14ac:dyDescent="0.25">
      <c r="A29" s="117"/>
      <c r="B29" s="118"/>
      <c r="C29" s="118" t="s">
        <v>18</v>
      </c>
      <c r="D29" s="118"/>
      <c r="E29" s="118" t="s">
        <v>898</v>
      </c>
      <c r="F29" s="119"/>
      <c r="G29" s="119" t="s">
        <v>19</v>
      </c>
      <c r="I29" s="98" t="s">
        <v>786</v>
      </c>
      <c r="X29" s="105">
        <v>1072</v>
      </c>
      <c r="Y29" s="106">
        <v>20</v>
      </c>
      <c r="Z29" s="107">
        <f t="shared" si="0"/>
        <v>1.8656716417910446E-2</v>
      </c>
      <c r="AA29" s="141" t="s">
        <v>789</v>
      </c>
      <c r="AB29" s="109">
        <v>1E-3</v>
      </c>
      <c r="AD29" s="142"/>
      <c r="AF29" s="124"/>
    </row>
    <row r="30" spans="1:42" x14ac:dyDescent="0.25">
      <c r="A30" s="117"/>
      <c r="B30" s="118"/>
      <c r="C30" s="118" t="s">
        <v>20</v>
      </c>
      <c r="D30" s="118"/>
      <c r="E30" s="118" t="s">
        <v>899</v>
      </c>
      <c r="F30" s="119"/>
      <c r="G30" s="119" t="s">
        <v>21</v>
      </c>
      <c r="I30" s="98" t="s">
        <v>786</v>
      </c>
      <c r="X30" s="105">
        <v>952</v>
      </c>
      <c r="Y30" s="106">
        <v>59</v>
      </c>
      <c r="Z30" s="107">
        <f t="shared" si="0"/>
        <v>6.1974789915966388E-2</v>
      </c>
      <c r="AA30" s="108">
        <v>20</v>
      </c>
      <c r="AB30" s="109">
        <f t="shared" si="1"/>
        <v>2.100840336134454E-2</v>
      </c>
      <c r="AD30" s="142"/>
      <c r="AF30" s="124"/>
    </row>
    <row r="31" spans="1:42" x14ac:dyDescent="0.25">
      <c r="A31" s="117"/>
      <c r="B31" s="118"/>
      <c r="C31" s="118" t="s">
        <v>22</v>
      </c>
      <c r="D31" s="118"/>
      <c r="E31" s="118" t="s">
        <v>900</v>
      </c>
      <c r="F31" s="119"/>
      <c r="G31" s="119" t="s">
        <v>23</v>
      </c>
      <c r="I31" s="98" t="s">
        <v>786</v>
      </c>
      <c r="X31" s="105">
        <v>2834</v>
      </c>
      <c r="Y31" s="106">
        <v>294</v>
      </c>
      <c r="Z31" s="107">
        <f t="shared" si="0"/>
        <v>0.10374029640084687</v>
      </c>
      <c r="AA31" s="108">
        <v>26</v>
      </c>
      <c r="AB31" s="109">
        <f t="shared" si="1"/>
        <v>9.1743119266055051E-3</v>
      </c>
      <c r="AD31" s="142"/>
      <c r="AF31" s="124"/>
    </row>
    <row r="32" spans="1:42" x14ac:dyDescent="0.25">
      <c r="A32" s="117"/>
      <c r="B32" s="118"/>
      <c r="C32" s="118" t="s">
        <v>24</v>
      </c>
      <c r="D32" s="118"/>
      <c r="E32" s="118" t="s">
        <v>901</v>
      </c>
      <c r="F32" s="119"/>
      <c r="G32" s="119" t="s">
        <v>25</v>
      </c>
      <c r="I32" s="98" t="s">
        <v>786</v>
      </c>
      <c r="X32" s="105">
        <v>1152</v>
      </c>
      <c r="Y32" s="106">
        <v>175</v>
      </c>
      <c r="Z32" s="107">
        <f t="shared" si="0"/>
        <v>0.15190972222222221</v>
      </c>
      <c r="AA32" s="141" t="s">
        <v>789</v>
      </c>
      <c r="AB32" s="109">
        <v>1E-3</v>
      </c>
      <c r="AD32" s="142"/>
      <c r="AF32" s="124"/>
    </row>
    <row r="33" spans="1:42" x14ac:dyDescent="0.25">
      <c r="A33" s="117"/>
      <c r="B33" s="118"/>
      <c r="C33" s="118" t="s">
        <v>26</v>
      </c>
      <c r="D33" s="118"/>
      <c r="E33" s="118" t="s">
        <v>629</v>
      </c>
      <c r="F33" s="119"/>
      <c r="G33" s="119" t="s">
        <v>27</v>
      </c>
      <c r="I33" s="98" t="s">
        <v>629</v>
      </c>
      <c r="X33" s="105">
        <v>2996</v>
      </c>
      <c r="Y33" s="106">
        <v>11</v>
      </c>
      <c r="Z33" s="107">
        <f t="shared" si="0"/>
        <v>3.6715620827770358E-3</v>
      </c>
      <c r="AA33" s="108">
        <v>2652</v>
      </c>
      <c r="AB33" s="109">
        <f t="shared" si="1"/>
        <v>0.88518024032042719</v>
      </c>
      <c r="AD33" s="142"/>
      <c r="AF33" s="124"/>
    </row>
    <row r="34" spans="1:42" ht="28.5" x14ac:dyDescent="0.25">
      <c r="A34" s="73" t="s">
        <v>569</v>
      </c>
      <c r="B34" s="74" t="s">
        <v>570</v>
      </c>
      <c r="C34" s="118"/>
      <c r="D34" s="74" t="s">
        <v>902</v>
      </c>
      <c r="E34" s="118"/>
      <c r="F34" s="119"/>
      <c r="G34" s="119"/>
      <c r="H34" s="143" t="s">
        <v>603</v>
      </c>
      <c r="X34" s="86">
        <v>13418</v>
      </c>
      <c r="Y34" s="133"/>
      <c r="Z34" s="134"/>
      <c r="AA34" s="121">
        <v>8772</v>
      </c>
      <c r="AB34" s="109">
        <f t="shared" si="1"/>
        <v>0.65374869578178563</v>
      </c>
      <c r="AD34" s="142"/>
      <c r="AF34" s="124"/>
    </row>
    <row r="35" spans="1:42" s="8" customFormat="1" x14ac:dyDescent="0.25">
      <c r="A35" s="73"/>
      <c r="B35" s="74"/>
      <c r="C35" s="74" t="s">
        <v>570</v>
      </c>
      <c r="D35" s="74"/>
      <c r="E35" s="74" t="s">
        <v>902</v>
      </c>
      <c r="F35" s="75"/>
      <c r="G35" s="75"/>
      <c r="H35" s="143"/>
      <c r="I35" s="143" t="s">
        <v>603</v>
      </c>
      <c r="J35" s="120"/>
      <c r="K35" s="120"/>
      <c r="L35" s="126"/>
      <c r="M35" s="126"/>
      <c r="N35" s="127"/>
      <c r="O35" s="127"/>
      <c r="P35" s="128"/>
      <c r="Q35" s="128"/>
      <c r="R35" s="129"/>
      <c r="S35" s="1"/>
      <c r="T35" s="130"/>
      <c r="U35" s="130"/>
      <c r="V35" s="131"/>
      <c r="W35" s="132"/>
      <c r="X35" s="105">
        <v>6155</v>
      </c>
      <c r="Y35" s="133"/>
      <c r="Z35" s="134"/>
      <c r="AA35" s="108">
        <v>4982</v>
      </c>
      <c r="AB35" s="109">
        <f t="shared" si="1"/>
        <v>0.8094232331437855</v>
      </c>
      <c r="AC35" s="126"/>
      <c r="AD35" s="142"/>
      <c r="AE35" s="123"/>
      <c r="AF35" s="124"/>
      <c r="AG35" s="136"/>
      <c r="AH35" s="136"/>
      <c r="AI35" s="137"/>
      <c r="AJ35" s="137"/>
      <c r="AK35" s="138"/>
      <c r="AL35" s="138"/>
      <c r="AM35" s="139"/>
      <c r="AN35" s="139"/>
      <c r="AO35" s="140"/>
      <c r="AP35" s="140"/>
    </row>
    <row r="36" spans="1:42" s="8" customFormat="1" x14ac:dyDescent="0.25">
      <c r="A36" s="73"/>
      <c r="B36" s="74"/>
      <c r="C36" s="118" t="s">
        <v>611</v>
      </c>
      <c r="D36" s="118"/>
      <c r="E36" s="118" t="s">
        <v>903</v>
      </c>
      <c r="F36" s="75"/>
      <c r="G36" s="75"/>
      <c r="H36" s="143"/>
      <c r="I36" s="98" t="s">
        <v>612</v>
      </c>
      <c r="J36" s="120"/>
      <c r="K36" s="120"/>
      <c r="L36" s="126"/>
      <c r="M36" s="126"/>
      <c r="N36" s="127"/>
      <c r="O36" s="127"/>
      <c r="P36" s="128"/>
      <c r="Q36" s="128"/>
      <c r="R36" s="129"/>
      <c r="S36" s="1"/>
      <c r="T36" s="130"/>
      <c r="U36" s="130"/>
      <c r="V36" s="131"/>
      <c r="W36" s="132"/>
      <c r="X36" s="105">
        <v>2002</v>
      </c>
      <c r="Y36" s="133"/>
      <c r="Z36" s="134"/>
      <c r="AA36" s="108">
        <v>1725</v>
      </c>
      <c r="AB36" s="109">
        <f t="shared" si="1"/>
        <v>0.86163836163836161</v>
      </c>
      <c r="AC36" s="126"/>
      <c r="AD36" s="142"/>
      <c r="AE36" s="123"/>
      <c r="AF36" s="124"/>
      <c r="AG36" s="136"/>
      <c r="AH36" s="136"/>
      <c r="AI36" s="137"/>
      <c r="AJ36" s="137"/>
      <c r="AK36" s="138"/>
      <c r="AL36" s="138"/>
      <c r="AM36" s="139"/>
      <c r="AN36" s="139"/>
      <c r="AO36" s="140"/>
      <c r="AP36" s="140"/>
    </row>
    <row r="37" spans="1:42" s="8" customFormat="1" x14ac:dyDescent="0.25">
      <c r="A37" s="73"/>
      <c r="B37" s="74"/>
      <c r="C37" s="118" t="s">
        <v>616</v>
      </c>
      <c r="D37" s="118"/>
      <c r="E37" s="118" t="s">
        <v>904</v>
      </c>
      <c r="F37" s="75"/>
      <c r="G37" s="75"/>
      <c r="H37" s="143"/>
      <c r="I37" s="98" t="s">
        <v>617</v>
      </c>
      <c r="J37" s="120"/>
      <c r="K37" s="120"/>
      <c r="L37" s="126"/>
      <c r="M37" s="126"/>
      <c r="N37" s="127"/>
      <c r="O37" s="127"/>
      <c r="P37" s="128"/>
      <c r="Q37" s="128"/>
      <c r="R37" s="129"/>
      <c r="S37" s="1"/>
      <c r="T37" s="130"/>
      <c r="U37" s="130"/>
      <c r="V37" s="131"/>
      <c r="W37" s="132"/>
      <c r="X37" s="105">
        <v>2775</v>
      </c>
      <c r="Y37" s="133"/>
      <c r="Z37" s="134"/>
      <c r="AA37" s="108">
        <v>1952</v>
      </c>
      <c r="AB37" s="109">
        <f t="shared" si="1"/>
        <v>0.70342342342342346</v>
      </c>
      <c r="AC37" s="126"/>
      <c r="AD37" s="142"/>
      <c r="AE37" s="123"/>
      <c r="AF37" s="124"/>
      <c r="AG37" s="136"/>
      <c r="AH37" s="136"/>
      <c r="AI37" s="137"/>
      <c r="AJ37" s="137"/>
      <c r="AK37" s="138"/>
      <c r="AL37" s="138"/>
      <c r="AM37" s="139"/>
      <c r="AN37" s="139"/>
      <c r="AO37" s="140"/>
      <c r="AP37" s="140"/>
    </row>
    <row r="38" spans="1:42" s="8" customFormat="1" x14ac:dyDescent="0.25">
      <c r="A38" s="73"/>
      <c r="B38" s="74"/>
      <c r="C38" s="118" t="s">
        <v>794</v>
      </c>
      <c r="D38" s="118"/>
      <c r="E38" s="118" t="s">
        <v>905</v>
      </c>
      <c r="F38" s="75"/>
      <c r="G38" s="75"/>
      <c r="H38" s="143"/>
      <c r="I38" s="98" t="s">
        <v>786</v>
      </c>
      <c r="J38" s="120"/>
      <c r="K38" s="120"/>
      <c r="L38" s="126"/>
      <c r="M38" s="126"/>
      <c r="N38" s="127"/>
      <c r="O38" s="127"/>
      <c r="P38" s="128"/>
      <c r="Q38" s="128"/>
      <c r="R38" s="129"/>
      <c r="S38" s="1"/>
      <c r="T38" s="130"/>
      <c r="U38" s="130"/>
      <c r="V38" s="131"/>
      <c r="W38" s="132"/>
      <c r="X38" s="105">
        <v>2486</v>
      </c>
      <c r="Y38" s="133"/>
      <c r="Z38" s="134"/>
      <c r="AA38" s="108">
        <v>113</v>
      </c>
      <c r="AB38" s="109">
        <f t="shared" si="1"/>
        <v>4.5454545454545456E-2</v>
      </c>
      <c r="AC38" s="126"/>
      <c r="AD38" s="142"/>
      <c r="AE38" s="123"/>
      <c r="AF38" s="124"/>
      <c r="AG38" s="136"/>
      <c r="AH38" s="136"/>
      <c r="AI38" s="137"/>
      <c r="AJ38" s="137"/>
      <c r="AK38" s="138"/>
      <c r="AL38" s="138"/>
      <c r="AM38" s="139"/>
      <c r="AN38" s="139"/>
      <c r="AO38" s="140"/>
      <c r="AP38" s="140"/>
    </row>
    <row r="39" spans="1:42" s="8" customFormat="1" x14ac:dyDescent="0.25">
      <c r="A39" s="73" t="s">
        <v>105</v>
      </c>
      <c r="B39" s="74" t="s">
        <v>565</v>
      </c>
      <c r="C39" s="118"/>
      <c r="D39" s="118"/>
      <c r="E39" s="118"/>
      <c r="F39" s="75"/>
      <c r="G39" s="75"/>
      <c r="H39" s="143" t="s">
        <v>566</v>
      </c>
      <c r="I39" s="98"/>
      <c r="J39" s="120"/>
      <c r="K39" s="120"/>
      <c r="L39" s="126"/>
      <c r="M39" s="126"/>
      <c r="N39" s="127"/>
      <c r="O39" s="127"/>
      <c r="P39" s="128"/>
      <c r="Q39" s="128"/>
      <c r="R39" s="129"/>
      <c r="S39" s="1"/>
      <c r="T39" s="130"/>
      <c r="U39" s="130"/>
      <c r="V39" s="131"/>
      <c r="W39" s="132"/>
      <c r="X39" s="86">
        <v>55528</v>
      </c>
      <c r="Y39" s="133"/>
      <c r="Z39" s="134"/>
      <c r="AA39" s="121">
        <v>5047</v>
      </c>
      <c r="AB39" s="122">
        <f t="shared" si="1"/>
        <v>9.0891081976660418E-2</v>
      </c>
      <c r="AC39" s="126"/>
      <c r="AD39" s="142"/>
      <c r="AE39" s="123"/>
      <c r="AF39" s="124"/>
      <c r="AG39" s="136"/>
      <c r="AH39" s="136"/>
      <c r="AI39" s="137"/>
      <c r="AJ39" s="137"/>
      <c r="AK39" s="138"/>
      <c r="AL39" s="138"/>
      <c r="AM39" s="139"/>
      <c r="AN39" s="139"/>
      <c r="AO39" s="140"/>
      <c r="AP39" s="140"/>
    </row>
    <row r="40" spans="1:42" s="8" customFormat="1" x14ac:dyDescent="0.25">
      <c r="A40" s="73"/>
      <c r="B40" s="74"/>
      <c r="C40" s="74" t="s">
        <v>565</v>
      </c>
      <c r="D40" s="74"/>
      <c r="E40" s="74"/>
      <c r="F40" s="75"/>
      <c r="G40" s="75"/>
      <c r="H40" s="143"/>
      <c r="I40" s="143" t="s">
        <v>566</v>
      </c>
      <c r="J40" s="120"/>
      <c r="K40" s="120"/>
      <c r="L40" s="126"/>
      <c r="M40" s="126"/>
      <c r="N40" s="127"/>
      <c r="O40" s="127"/>
      <c r="P40" s="128"/>
      <c r="Q40" s="128"/>
      <c r="R40" s="129"/>
      <c r="S40" s="1"/>
      <c r="T40" s="130"/>
      <c r="U40" s="130"/>
      <c r="V40" s="131"/>
      <c r="W40" s="132"/>
      <c r="X40" s="105">
        <v>28239</v>
      </c>
      <c r="Y40" s="133"/>
      <c r="Z40" s="134"/>
      <c r="AA40" s="108">
        <v>1055</v>
      </c>
      <c r="AB40" s="109">
        <f t="shared" si="1"/>
        <v>3.7359679875349695E-2</v>
      </c>
      <c r="AC40" s="126"/>
      <c r="AD40" s="142"/>
      <c r="AE40" s="123"/>
      <c r="AF40" s="124"/>
      <c r="AG40" s="136"/>
      <c r="AH40" s="136"/>
      <c r="AI40" s="137"/>
      <c r="AJ40" s="137"/>
      <c r="AK40" s="138"/>
      <c r="AL40" s="138"/>
      <c r="AM40" s="139"/>
      <c r="AN40" s="139"/>
      <c r="AO40" s="140"/>
      <c r="AP40" s="140"/>
    </row>
    <row r="41" spans="1:42" s="8" customFormat="1" x14ac:dyDescent="0.25">
      <c r="A41" s="73"/>
      <c r="B41" s="118"/>
      <c r="C41" s="118" t="s">
        <v>607</v>
      </c>
      <c r="D41" s="118"/>
      <c r="E41" s="118"/>
      <c r="F41" s="75"/>
      <c r="G41" s="75"/>
      <c r="H41" s="143"/>
      <c r="I41" s="98" t="s">
        <v>608</v>
      </c>
      <c r="J41" s="120"/>
      <c r="K41" s="120"/>
      <c r="L41" s="126"/>
      <c r="M41" s="126"/>
      <c r="N41" s="127"/>
      <c r="O41" s="127"/>
      <c r="P41" s="128"/>
      <c r="Q41" s="128"/>
      <c r="R41" s="129"/>
      <c r="S41" s="1"/>
      <c r="T41" s="130"/>
      <c r="U41" s="130"/>
      <c r="V41" s="131"/>
      <c r="W41" s="132"/>
      <c r="X41" s="105">
        <v>4831</v>
      </c>
      <c r="Y41" s="133"/>
      <c r="Z41" s="134"/>
      <c r="AA41" s="108">
        <v>421</v>
      </c>
      <c r="AB41" s="109">
        <f t="shared" si="1"/>
        <v>8.7145518526185059E-2</v>
      </c>
      <c r="AC41" s="126"/>
      <c r="AD41" s="142"/>
      <c r="AE41" s="123"/>
      <c r="AF41" s="124"/>
      <c r="AG41" s="136"/>
      <c r="AH41" s="136"/>
      <c r="AI41" s="137"/>
      <c r="AJ41" s="137"/>
      <c r="AK41" s="138"/>
      <c r="AL41" s="138"/>
      <c r="AM41" s="139"/>
      <c r="AN41" s="139"/>
      <c r="AO41" s="140"/>
      <c r="AP41" s="140"/>
    </row>
    <row r="42" spans="1:42" s="8" customFormat="1" x14ac:dyDescent="0.25">
      <c r="A42" s="73"/>
      <c r="B42" s="118"/>
      <c r="C42" s="118" t="s">
        <v>627</v>
      </c>
      <c r="D42" s="118"/>
      <c r="E42" s="118"/>
      <c r="F42" s="75"/>
      <c r="G42" s="75"/>
      <c r="H42" s="143"/>
      <c r="I42" s="98" t="s">
        <v>628</v>
      </c>
      <c r="J42" s="120"/>
      <c r="K42" s="120"/>
      <c r="L42" s="126"/>
      <c r="M42" s="126"/>
      <c r="N42" s="127"/>
      <c r="O42" s="127"/>
      <c r="P42" s="128"/>
      <c r="Q42" s="128"/>
      <c r="R42" s="129"/>
      <c r="S42" s="1"/>
      <c r="T42" s="130"/>
      <c r="U42" s="130"/>
      <c r="V42" s="131"/>
      <c r="W42" s="132"/>
      <c r="X42" s="105">
        <v>3337</v>
      </c>
      <c r="Y42" s="133"/>
      <c r="Z42" s="134"/>
      <c r="AA42" s="108">
        <v>2523</v>
      </c>
      <c r="AB42" s="109">
        <f t="shared" si="1"/>
        <v>0.75606832484267306</v>
      </c>
      <c r="AC42" s="126"/>
      <c r="AD42" s="142"/>
      <c r="AE42" s="123"/>
      <c r="AF42" s="124"/>
      <c r="AG42" s="136"/>
      <c r="AH42" s="136"/>
      <c r="AI42" s="137"/>
      <c r="AJ42" s="137"/>
      <c r="AK42" s="138"/>
      <c r="AL42" s="138"/>
      <c r="AM42" s="139"/>
      <c r="AN42" s="139"/>
      <c r="AO42" s="140"/>
      <c r="AP42" s="140"/>
    </row>
    <row r="43" spans="1:42" x14ac:dyDescent="0.25">
      <c r="A43" s="73"/>
      <c r="B43" s="74"/>
      <c r="C43" s="118" t="s">
        <v>630</v>
      </c>
      <c r="D43" s="118"/>
      <c r="E43" s="118"/>
      <c r="F43" s="75"/>
      <c r="G43" s="75"/>
      <c r="I43" s="98" t="s">
        <v>631</v>
      </c>
      <c r="L43" s="126"/>
      <c r="M43" s="126"/>
      <c r="X43" s="105">
        <v>2467</v>
      </c>
      <c r="AA43" s="108">
        <v>833</v>
      </c>
      <c r="AB43" s="109">
        <f t="shared" si="1"/>
        <v>0.33765707336846373</v>
      </c>
      <c r="AD43" s="142"/>
      <c r="AF43" s="124"/>
    </row>
    <row r="44" spans="1:42" x14ac:dyDescent="0.25">
      <c r="A44" s="73"/>
      <c r="B44" s="74"/>
      <c r="C44" s="118" t="s">
        <v>795</v>
      </c>
      <c r="D44" s="118"/>
      <c r="E44" s="118"/>
      <c r="F44" s="75"/>
      <c r="G44" s="75"/>
      <c r="I44" s="98" t="s">
        <v>786</v>
      </c>
      <c r="L44" s="126"/>
      <c r="M44" s="126"/>
      <c r="X44" s="105">
        <v>270</v>
      </c>
      <c r="AA44" s="141" t="s">
        <v>789</v>
      </c>
      <c r="AB44" s="109">
        <v>1E-3</v>
      </c>
      <c r="AD44" s="142"/>
      <c r="AF44" s="124"/>
    </row>
    <row r="45" spans="1:42" x14ac:dyDescent="0.25">
      <c r="A45" s="73"/>
      <c r="B45" s="74"/>
      <c r="C45" s="118" t="s">
        <v>796</v>
      </c>
      <c r="D45" s="118"/>
      <c r="E45" s="118"/>
      <c r="F45" s="75"/>
      <c r="G45" s="75"/>
      <c r="I45" s="98" t="s">
        <v>786</v>
      </c>
      <c r="L45" s="126"/>
      <c r="M45" s="126"/>
      <c r="X45" s="105">
        <v>2578</v>
      </c>
      <c r="AA45" s="108">
        <v>32</v>
      </c>
      <c r="AB45" s="109">
        <f t="shared" si="1"/>
        <v>1.2412723041117145E-2</v>
      </c>
      <c r="AD45" s="142"/>
      <c r="AF45" s="124"/>
    </row>
    <row r="46" spans="1:42" x14ac:dyDescent="0.25">
      <c r="A46" s="73"/>
      <c r="B46" s="74"/>
      <c r="C46" s="118" t="s">
        <v>797</v>
      </c>
      <c r="D46" s="118"/>
      <c r="E46" s="118"/>
      <c r="F46" s="75"/>
      <c r="G46" s="75"/>
      <c r="I46" s="98" t="s">
        <v>786</v>
      </c>
      <c r="L46" s="126"/>
      <c r="M46" s="126"/>
      <c r="X46" s="105">
        <v>1853</v>
      </c>
      <c r="AA46" s="108">
        <v>41</v>
      </c>
      <c r="AB46" s="109">
        <f t="shared" si="1"/>
        <v>2.2126281705342688E-2</v>
      </c>
      <c r="AD46" s="142"/>
      <c r="AF46" s="124"/>
    </row>
    <row r="47" spans="1:42" x14ac:dyDescent="0.25">
      <c r="A47" s="73"/>
      <c r="B47" s="74"/>
      <c r="C47" s="118" t="s">
        <v>798</v>
      </c>
      <c r="D47" s="118"/>
      <c r="E47" s="118"/>
      <c r="F47" s="75"/>
      <c r="G47" s="75"/>
      <c r="I47" s="98" t="s">
        <v>786</v>
      </c>
      <c r="L47" s="126"/>
      <c r="M47" s="126"/>
      <c r="X47" s="105">
        <v>738</v>
      </c>
      <c r="AA47" s="108">
        <v>20</v>
      </c>
      <c r="AB47" s="109">
        <f t="shared" si="1"/>
        <v>2.7100271002710029E-2</v>
      </c>
      <c r="AD47" s="142"/>
      <c r="AF47" s="124"/>
    </row>
    <row r="48" spans="1:42" x14ac:dyDescent="0.25">
      <c r="A48" s="73"/>
      <c r="B48" s="74"/>
      <c r="C48" s="118" t="s">
        <v>799</v>
      </c>
      <c r="D48" s="118"/>
      <c r="E48" s="118"/>
      <c r="F48" s="75"/>
      <c r="G48" s="75"/>
      <c r="I48" s="98" t="s">
        <v>786</v>
      </c>
      <c r="L48" s="126"/>
      <c r="M48" s="126"/>
      <c r="X48" s="105">
        <v>2679</v>
      </c>
      <c r="AA48" s="108">
        <v>7</v>
      </c>
      <c r="AB48" s="109">
        <f t="shared" si="1"/>
        <v>2.6129152668906306E-3</v>
      </c>
      <c r="AD48" s="142"/>
      <c r="AF48" s="124"/>
    </row>
    <row r="49" spans="1:34" x14ac:dyDescent="0.25">
      <c r="A49" s="73"/>
      <c r="B49" s="74"/>
      <c r="C49" s="118" t="s">
        <v>800</v>
      </c>
      <c r="D49" s="118"/>
      <c r="E49" s="118"/>
      <c r="F49" s="75"/>
      <c r="G49" s="75"/>
      <c r="I49" s="98" t="s">
        <v>786</v>
      </c>
      <c r="L49" s="126"/>
      <c r="M49" s="126"/>
      <c r="X49" s="105">
        <v>794</v>
      </c>
      <c r="AA49" s="108">
        <v>36</v>
      </c>
      <c r="AB49" s="109">
        <f t="shared" si="1"/>
        <v>4.534005037783375E-2</v>
      </c>
      <c r="AD49" s="142"/>
      <c r="AF49" s="124"/>
    </row>
    <row r="50" spans="1:34" x14ac:dyDescent="0.25">
      <c r="A50" s="73"/>
      <c r="B50" s="74"/>
      <c r="C50" s="118" t="s">
        <v>801</v>
      </c>
      <c r="D50" s="118"/>
      <c r="E50" s="118"/>
      <c r="F50" s="75"/>
      <c r="G50" s="75"/>
      <c r="I50" s="98" t="s">
        <v>786</v>
      </c>
      <c r="L50" s="126"/>
      <c r="M50" s="126"/>
      <c r="X50" s="105">
        <v>1220</v>
      </c>
      <c r="AA50" s="141" t="s">
        <v>789</v>
      </c>
      <c r="AB50" s="109">
        <v>1E-3</v>
      </c>
      <c r="AD50" s="142"/>
      <c r="AF50" s="124"/>
    </row>
    <row r="51" spans="1:34" x14ac:dyDescent="0.25">
      <c r="A51" s="73"/>
      <c r="B51" s="74"/>
      <c r="C51" s="118" t="s">
        <v>802</v>
      </c>
      <c r="D51" s="118"/>
      <c r="E51" s="118"/>
      <c r="F51" s="75"/>
      <c r="G51" s="75"/>
      <c r="I51" s="98" t="s">
        <v>786</v>
      </c>
      <c r="L51" s="126"/>
      <c r="M51" s="126"/>
      <c r="X51" s="105">
        <v>2944</v>
      </c>
      <c r="AA51" s="108">
        <v>23</v>
      </c>
      <c r="AB51" s="109">
        <f t="shared" si="1"/>
        <v>7.8125E-3</v>
      </c>
      <c r="AD51" s="142"/>
      <c r="AF51" s="124"/>
    </row>
    <row r="52" spans="1:34" x14ac:dyDescent="0.25">
      <c r="A52" s="73"/>
      <c r="B52" s="74"/>
      <c r="C52" s="118" t="s">
        <v>803</v>
      </c>
      <c r="D52" s="118"/>
      <c r="E52" s="118"/>
      <c r="F52" s="75"/>
      <c r="G52" s="75"/>
      <c r="I52" s="98" t="s">
        <v>786</v>
      </c>
      <c r="L52" s="126"/>
      <c r="M52" s="126"/>
      <c r="X52" s="105">
        <v>921</v>
      </c>
      <c r="AA52" s="108">
        <v>14</v>
      </c>
      <c r="AB52" s="109">
        <f t="shared" si="1"/>
        <v>1.5200868621064061E-2</v>
      </c>
      <c r="AD52" s="142"/>
      <c r="AF52" s="124"/>
    </row>
    <row r="53" spans="1:34" x14ac:dyDescent="0.25">
      <c r="A53" s="73"/>
      <c r="B53" s="74"/>
      <c r="C53" s="118" t="s">
        <v>804</v>
      </c>
      <c r="D53" s="118"/>
      <c r="E53" s="118"/>
      <c r="F53" s="75"/>
      <c r="G53" s="75"/>
      <c r="I53" s="98" t="s">
        <v>786</v>
      </c>
      <c r="L53" s="126"/>
      <c r="M53" s="126"/>
      <c r="X53" s="105">
        <v>2657</v>
      </c>
      <c r="AA53" s="108">
        <v>40</v>
      </c>
      <c r="AB53" s="109">
        <f t="shared" si="1"/>
        <v>1.5054572826496047E-2</v>
      </c>
      <c r="AD53" s="142"/>
      <c r="AF53" s="124"/>
    </row>
    <row r="54" spans="1:34" x14ac:dyDescent="0.25">
      <c r="A54" s="73" t="s">
        <v>122</v>
      </c>
      <c r="B54" s="74" t="s">
        <v>29</v>
      </c>
      <c r="C54" s="118"/>
      <c r="D54" s="118"/>
      <c r="E54" s="118"/>
      <c r="F54" s="75" t="s">
        <v>30</v>
      </c>
      <c r="G54" s="75"/>
      <c r="H54" s="98" t="s">
        <v>786</v>
      </c>
      <c r="L54" s="126" t="s">
        <v>682</v>
      </c>
      <c r="M54" s="126"/>
      <c r="X54" s="86">
        <v>33321</v>
      </c>
      <c r="Y54" s="133">
        <v>19307</v>
      </c>
      <c r="Z54" s="134">
        <f t="shared" si="0"/>
        <v>0.57942438702319854</v>
      </c>
      <c r="AA54" s="121">
        <v>120</v>
      </c>
      <c r="AB54" s="122">
        <f t="shared" si="1"/>
        <v>3.6013324930224181E-3</v>
      </c>
      <c r="AC54" s="126"/>
      <c r="AD54" s="142"/>
      <c r="AE54" s="123"/>
      <c r="AF54" s="124"/>
      <c r="AG54" s="136">
        <v>254</v>
      </c>
      <c r="AH54" s="144">
        <f>AG54/X54</f>
        <v>7.6228204435641184E-3</v>
      </c>
    </row>
    <row r="55" spans="1:34" x14ac:dyDescent="0.25">
      <c r="A55" s="73"/>
      <c r="B55" s="74"/>
      <c r="C55" s="74" t="s">
        <v>29</v>
      </c>
      <c r="D55" s="74"/>
      <c r="E55" s="74"/>
      <c r="F55" s="75"/>
      <c r="G55" s="75" t="s">
        <v>30</v>
      </c>
      <c r="I55" s="98" t="s">
        <v>786</v>
      </c>
      <c r="L55" s="126"/>
      <c r="M55" s="126" t="s">
        <v>682</v>
      </c>
      <c r="X55" s="105">
        <v>14573</v>
      </c>
      <c r="Y55" s="106">
        <v>8070</v>
      </c>
      <c r="Z55" s="107">
        <f t="shared" si="0"/>
        <v>0.55376380978521922</v>
      </c>
      <c r="AA55" s="108">
        <v>24</v>
      </c>
      <c r="AB55" s="109">
        <f t="shared" si="1"/>
        <v>1.6468812186921018E-3</v>
      </c>
      <c r="AD55" s="142"/>
      <c r="AF55" s="135"/>
      <c r="AG55" s="111">
        <v>86</v>
      </c>
      <c r="AH55" s="145">
        <f t="shared" ref="AH55:AH73" si="3">AG55/X55</f>
        <v>5.9013243669800318E-3</v>
      </c>
    </row>
    <row r="56" spans="1:34" x14ac:dyDescent="0.25">
      <c r="A56" s="117"/>
      <c r="B56" s="118"/>
      <c r="C56" s="118" t="s">
        <v>31</v>
      </c>
      <c r="D56" s="118"/>
      <c r="E56" s="118"/>
      <c r="F56" s="119"/>
      <c r="G56" s="119" t="s">
        <v>32</v>
      </c>
      <c r="I56" s="98" t="s">
        <v>604</v>
      </c>
      <c r="M56" s="3" t="s">
        <v>684</v>
      </c>
      <c r="X56" s="105">
        <v>2297</v>
      </c>
      <c r="Y56" s="106">
        <v>1594</v>
      </c>
      <c r="Z56" s="107">
        <f t="shared" si="0"/>
        <v>0.69394862864606011</v>
      </c>
      <c r="AA56" s="108">
        <v>86</v>
      </c>
      <c r="AB56" s="109">
        <f t="shared" si="1"/>
        <v>3.7440139312146278E-2</v>
      </c>
      <c r="AD56" s="142"/>
      <c r="AF56" s="135"/>
      <c r="AG56" s="111">
        <v>8</v>
      </c>
      <c r="AH56" s="145">
        <f t="shared" si="3"/>
        <v>3.4828036569438396E-3</v>
      </c>
    </row>
    <row r="57" spans="1:34" x14ac:dyDescent="0.25">
      <c r="A57" s="117"/>
      <c r="B57" s="118"/>
      <c r="C57" s="118" t="s">
        <v>33</v>
      </c>
      <c r="D57" s="118"/>
      <c r="E57" s="118"/>
      <c r="F57" s="119"/>
      <c r="G57" s="119" t="s">
        <v>34</v>
      </c>
      <c r="I57" s="98" t="s">
        <v>786</v>
      </c>
      <c r="M57" s="3" t="s">
        <v>695</v>
      </c>
      <c r="X57" s="105">
        <v>607</v>
      </c>
      <c r="Y57" s="106">
        <v>99</v>
      </c>
      <c r="Z57" s="107">
        <f t="shared" si="0"/>
        <v>0.1630971993410214</v>
      </c>
      <c r="AA57" s="108">
        <v>4</v>
      </c>
      <c r="AB57" s="109">
        <f t="shared" si="1"/>
        <v>6.5897858319604614E-3</v>
      </c>
      <c r="AD57" s="142"/>
      <c r="AF57" s="135"/>
      <c r="AG57" s="146" t="s">
        <v>789</v>
      </c>
      <c r="AH57" s="145">
        <v>1E-3</v>
      </c>
    </row>
    <row r="58" spans="1:34" x14ac:dyDescent="0.25">
      <c r="A58" s="117"/>
      <c r="B58" s="118"/>
      <c r="C58" s="118" t="s">
        <v>35</v>
      </c>
      <c r="D58" s="118"/>
      <c r="E58" s="118"/>
      <c r="F58" s="119"/>
      <c r="G58" s="119" t="s">
        <v>36</v>
      </c>
      <c r="I58" s="98" t="s">
        <v>786</v>
      </c>
      <c r="M58" s="3" t="s">
        <v>698</v>
      </c>
      <c r="X58" s="105">
        <v>104</v>
      </c>
      <c r="Y58" s="147" t="s">
        <v>789</v>
      </c>
      <c r="Z58" s="148">
        <v>1E-3</v>
      </c>
      <c r="AA58" s="141" t="s">
        <v>789</v>
      </c>
      <c r="AB58" s="109">
        <v>1E-3</v>
      </c>
      <c r="AC58" s="149"/>
      <c r="AD58" s="142"/>
      <c r="AE58" s="150"/>
      <c r="AF58" s="135"/>
      <c r="AG58" s="146" t="s">
        <v>789</v>
      </c>
      <c r="AH58" s="145">
        <v>1E-3</v>
      </c>
    </row>
    <row r="59" spans="1:34" x14ac:dyDescent="0.25">
      <c r="A59" s="117"/>
      <c r="B59" s="118"/>
      <c r="C59" s="118" t="s">
        <v>37</v>
      </c>
      <c r="D59" s="118"/>
      <c r="E59" s="118"/>
      <c r="F59" s="119"/>
      <c r="G59" s="119" t="s">
        <v>38</v>
      </c>
      <c r="I59" s="98" t="s">
        <v>786</v>
      </c>
      <c r="M59" s="3" t="s">
        <v>691</v>
      </c>
      <c r="X59" s="105">
        <v>469</v>
      </c>
      <c r="Y59" s="106">
        <v>71</v>
      </c>
      <c r="Z59" s="107">
        <f t="shared" si="0"/>
        <v>0.1513859275053305</v>
      </c>
      <c r="AA59" s="141" t="s">
        <v>789</v>
      </c>
      <c r="AB59" s="109">
        <v>1E-3</v>
      </c>
      <c r="AD59" s="142"/>
      <c r="AF59" s="135"/>
      <c r="AG59" s="111">
        <v>5</v>
      </c>
      <c r="AH59" s="145">
        <f t="shared" si="3"/>
        <v>1.0660980810234541E-2</v>
      </c>
    </row>
    <row r="60" spans="1:34" x14ac:dyDescent="0.25">
      <c r="A60" s="117"/>
      <c r="B60" s="118"/>
      <c r="C60" s="118" t="s">
        <v>39</v>
      </c>
      <c r="D60" s="118"/>
      <c r="E60" s="118"/>
      <c r="F60" s="119"/>
      <c r="G60" s="119" t="s">
        <v>40</v>
      </c>
      <c r="I60" s="98" t="s">
        <v>786</v>
      </c>
      <c r="M60" s="3" t="s">
        <v>686</v>
      </c>
      <c r="X60" s="105">
        <v>409</v>
      </c>
      <c r="Y60" s="147" t="s">
        <v>789</v>
      </c>
      <c r="Z60" s="148">
        <v>1E-3</v>
      </c>
      <c r="AA60" s="141" t="s">
        <v>789</v>
      </c>
      <c r="AB60" s="109">
        <v>1E-3</v>
      </c>
      <c r="AD60" s="142"/>
      <c r="AF60" s="135"/>
      <c r="AH60" s="145"/>
    </row>
    <row r="61" spans="1:34" x14ac:dyDescent="0.25">
      <c r="A61" s="117"/>
      <c r="B61" s="118"/>
      <c r="C61" s="118" t="s">
        <v>41</v>
      </c>
      <c r="D61" s="118"/>
      <c r="E61" s="118"/>
      <c r="F61" s="119"/>
      <c r="G61" s="119" t="s">
        <v>42</v>
      </c>
      <c r="I61" s="98" t="s">
        <v>786</v>
      </c>
      <c r="M61" s="3" t="s">
        <v>41</v>
      </c>
      <c r="X61" s="105">
        <v>480</v>
      </c>
      <c r="Y61" s="106">
        <v>19</v>
      </c>
      <c r="Z61" s="107">
        <f t="shared" si="0"/>
        <v>3.9583333333333331E-2</v>
      </c>
      <c r="AA61" s="141" t="s">
        <v>789</v>
      </c>
      <c r="AB61" s="109">
        <v>1E-3</v>
      </c>
      <c r="AD61" s="142"/>
      <c r="AF61" s="135"/>
      <c r="AH61" s="145"/>
    </row>
    <row r="62" spans="1:34" x14ac:dyDescent="0.25">
      <c r="A62" s="117"/>
      <c r="B62" s="118"/>
      <c r="C62" s="118" t="s">
        <v>43</v>
      </c>
      <c r="D62" s="118"/>
      <c r="E62" s="118"/>
      <c r="F62" s="119"/>
      <c r="G62" s="119" t="s">
        <v>44</v>
      </c>
      <c r="I62" s="98" t="s">
        <v>786</v>
      </c>
      <c r="M62" s="3" t="s">
        <v>689</v>
      </c>
      <c r="X62" s="105">
        <v>653</v>
      </c>
      <c r="Y62" s="106">
        <v>141</v>
      </c>
      <c r="Z62" s="107">
        <f t="shared" si="0"/>
        <v>0.21592649310872894</v>
      </c>
      <c r="AA62" s="141" t="s">
        <v>789</v>
      </c>
      <c r="AB62" s="109">
        <v>1E-3</v>
      </c>
      <c r="AD62" s="142"/>
      <c r="AF62" s="135"/>
      <c r="AH62" s="145"/>
    </row>
    <row r="63" spans="1:34" x14ac:dyDescent="0.25">
      <c r="A63" s="117"/>
      <c r="B63" s="118"/>
      <c r="C63" s="118" t="s">
        <v>45</v>
      </c>
      <c r="D63" s="118"/>
      <c r="E63" s="118"/>
      <c r="F63" s="119"/>
      <c r="G63" s="119" t="s">
        <v>46</v>
      </c>
      <c r="I63" s="98" t="s">
        <v>786</v>
      </c>
      <c r="M63" s="3" t="s">
        <v>687</v>
      </c>
      <c r="X63" s="105">
        <v>1264</v>
      </c>
      <c r="Y63" s="106">
        <v>1205</v>
      </c>
      <c r="Z63" s="107">
        <f t="shared" si="0"/>
        <v>0.95332278481012656</v>
      </c>
      <c r="AA63" s="141" t="s">
        <v>789</v>
      </c>
      <c r="AB63" s="109">
        <v>1E-3</v>
      </c>
      <c r="AD63" s="142"/>
      <c r="AF63" s="135"/>
      <c r="AH63" s="145"/>
    </row>
    <row r="64" spans="1:34" x14ac:dyDescent="0.25">
      <c r="A64" s="117"/>
      <c r="B64" s="118"/>
      <c r="C64" s="118" t="s">
        <v>47</v>
      </c>
      <c r="D64" s="118"/>
      <c r="E64" s="118"/>
      <c r="F64" s="119"/>
      <c r="G64" s="119" t="s">
        <v>48</v>
      </c>
      <c r="I64" s="98" t="s">
        <v>786</v>
      </c>
      <c r="M64" s="3" t="s">
        <v>685</v>
      </c>
      <c r="X64" s="105">
        <v>83</v>
      </c>
      <c r="Y64" s="106">
        <v>79</v>
      </c>
      <c r="Z64" s="107">
        <f t="shared" si="0"/>
        <v>0.95180722891566261</v>
      </c>
      <c r="AA64" s="141" t="s">
        <v>789</v>
      </c>
      <c r="AB64" s="109">
        <v>1E-3</v>
      </c>
      <c r="AD64" s="142"/>
      <c r="AF64" s="135"/>
      <c r="AH64" s="145"/>
    </row>
    <row r="65" spans="1:34" x14ac:dyDescent="0.25">
      <c r="A65" s="117"/>
      <c r="B65" s="118"/>
      <c r="C65" s="118" t="s">
        <v>49</v>
      </c>
      <c r="D65" s="118"/>
      <c r="E65" s="118"/>
      <c r="F65" s="119"/>
      <c r="G65" s="119" t="s">
        <v>50</v>
      </c>
      <c r="I65" s="98" t="s">
        <v>786</v>
      </c>
      <c r="M65" s="3" t="s">
        <v>49</v>
      </c>
      <c r="X65" s="105">
        <v>177</v>
      </c>
      <c r="Y65" s="106">
        <v>174</v>
      </c>
      <c r="Z65" s="107">
        <f t="shared" si="0"/>
        <v>0.98305084745762716</v>
      </c>
      <c r="AD65" s="142"/>
      <c r="AF65" s="135"/>
      <c r="AH65" s="145"/>
    </row>
    <row r="66" spans="1:34" x14ac:dyDescent="0.25">
      <c r="A66" s="117"/>
      <c r="B66" s="118"/>
      <c r="C66" s="118" t="s">
        <v>9</v>
      </c>
      <c r="D66" s="118"/>
      <c r="E66" s="118"/>
      <c r="F66" s="119"/>
      <c r="G66" s="119" t="s">
        <v>10</v>
      </c>
      <c r="I66" s="98" t="s">
        <v>786</v>
      </c>
      <c r="M66" s="3" t="s">
        <v>694</v>
      </c>
      <c r="X66" s="151" t="s">
        <v>806</v>
      </c>
      <c r="AA66" s="141"/>
      <c r="AD66" s="142"/>
      <c r="AF66" s="135"/>
      <c r="AH66" s="145">
        <v>1E-3</v>
      </c>
    </row>
    <row r="67" spans="1:34" x14ac:dyDescent="0.25">
      <c r="A67" s="117"/>
      <c r="B67" s="118"/>
      <c r="C67" s="118" t="s">
        <v>51</v>
      </c>
      <c r="D67" s="118"/>
      <c r="E67" s="118"/>
      <c r="F67" s="119"/>
      <c r="G67" s="119" t="s">
        <v>792</v>
      </c>
      <c r="I67" s="98" t="s">
        <v>786</v>
      </c>
      <c r="M67" s="3" t="s">
        <v>51</v>
      </c>
      <c r="X67" s="105">
        <v>541</v>
      </c>
      <c r="Y67" s="106">
        <v>14</v>
      </c>
      <c r="Z67" s="107">
        <f t="shared" si="0"/>
        <v>2.5878003696857672E-2</v>
      </c>
      <c r="AA67" s="141" t="s">
        <v>789</v>
      </c>
      <c r="AB67" s="109">
        <v>1E-3</v>
      </c>
      <c r="AC67" s="149"/>
      <c r="AD67" s="142"/>
      <c r="AE67" s="150"/>
      <c r="AF67" s="135"/>
      <c r="AG67" s="146" t="s">
        <v>789</v>
      </c>
      <c r="AH67" s="145">
        <v>1E-3</v>
      </c>
    </row>
    <row r="68" spans="1:34" x14ac:dyDescent="0.25">
      <c r="A68" s="117"/>
      <c r="B68" s="118"/>
      <c r="C68" s="118" t="s">
        <v>52</v>
      </c>
      <c r="D68" s="118"/>
      <c r="E68" s="118"/>
      <c r="F68" s="119"/>
      <c r="G68" s="119" t="s">
        <v>792</v>
      </c>
      <c r="I68" s="98" t="s">
        <v>786</v>
      </c>
      <c r="M68" s="3" t="s">
        <v>696</v>
      </c>
      <c r="X68" s="105">
        <v>271</v>
      </c>
      <c r="Y68" s="106">
        <v>154</v>
      </c>
      <c r="Z68" s="107">
        <f t="shared" si="0"/>
        <v>0.56826568265682653</v>
      </c>
      <c r="AA68" s="141" t="s">
        <v>789</v>
      </c>
      <c r="AB68" s="109">
        <v>1E-3</v>
      </c>
      <c r="AC68" s="149"/>
      <c r="AD68" s="142"/>
      <c r="AE68" s="150"/>
      <c r="AF68" s="135"/>
      <c r="AG68" s="146" t="s">
        <v>789</v>
      </c>
      <c r="AH68" s="145">
        <v>1E-3</v>
      </c>
    </row>
    <row r="69" spans="1:34" x14ac:dyDescent="0.25">
      <c r="A69" s="117"/>
      <c r="B69" s="118"/>
      <c r="C69" s="118" t="s">
        <v>53</v>
      </c>
      <c r="D69" s="118"/>
      <c r="E69" s="118"/>
      <c r="F69" s="119"/>
      <c r="G69" s="119" t="s">
        <v>54</v>
      </c>
      <c r="I69" s="98" t="s">
        <v>786</v>
      </c>
      <c r="M69" s="3" t="s">
        <v>683</v>
      </c>
      <c r="X69" s="105">
        <v>151</v>
      </c>
      <c r="Y69" s="106">
        <v>120</v>
      </c>
      <c r="Z69" s="107">
        <f t="shared" ref="Z69:Z132" si="4">Y69/X69</f>
        <v>0.79470198675496684</v>
      </c>
      <c r="AA69" s="141" t="s">
        <v>789</v>
      </c>
      <c r="AB69" s="109">
        <v>1E-3</v>
      </c>
      <c r="AD69" s="142"/>
      <c r="AF69" s="135"/>
      <c r="AH69" s="145"/>
    </row>
    <row r="70" spans="1:34" x14ac:dyDescent="0.25">
      <c r="A70" s="117"/>
      <c r="B70" s="118"/>
      <c r="C70" s="118" t="s">
        <v>55</v>
      </c>
      <c r="D70" s="118"/>
      <c r="E70" s="118"/>
      <c r="F70" s="119"/>
      <c r="G70" s="119" t="s">
        <v>56</v>
      </c>
      <c r="I70" s="98" t="s">
        <v>786</v>
      </c>
      <c r="M70" s="3" t="s">
        <v>690</v>
      </c>
      <c r="X70" s="105">
        <v>456</v>
      </c>
      <c r="Y70" s="106">
        <v>87</v>
      </c>
      <c r="Z70" s="107">
        <f t="shared" si="4"/>
        <v>0.19078947368421054</v>
      </c>
      <c r="AA70" s="141" t="s">
        <v>789</v>
      </c>
      <c r="AB70" s="109">
        <v>1E-3</v>
      </c>
      <c r="AD70" s="142"/>
      <c r="AF70" s="135"/>
      <c r="AH70" s="145"/>
    </row>
    <row r="71" spans="1:34" x14ac:dyDescent="0.25">
      <c r="A71" s="117"/>
      <c r="B71" s="118"/>
      <c r="C71" s="118" t="s">
        <v>57</v>
      </c>
      <c r="D71" s="118"/>
      <c r="E71" s="118"/>
      <c r="F71" s="119"/>
      <c r="G71" s="119" t="s">
        <v>58</v>
      </c>
      <c r="I71" s="98" t="s">
        <v>786</v>
      </c>
      <c r="M71" s="3" t="s">
        <v>57</v>
      </c>
      <c r="X71" s="105">
        <v>238</v>
      </c>
      <c r="Y71" s="106">
        <v>176</v>
      </c>
      <c r="Z71" s="107">
        <f t="shared" si="4"/>
        <v>0.73949579831932777</v>
      </c>
      <c r="AA71" s="141" t="s">
        <v>789</v>
      </c>
      <c r="AB71" s="109">
        <v>1E-3</v>
      </c>
      <c r="AD71" s="142"/>
      <c r="AF71" s="135"/>
      <c r="AH71" s="145"/>
    </row>
    <row r="72" spans="1:34" x14ac:dyDescent="0.25">
      <c r="A72" s="117"/>
      <c r="B72" s="118"/>
      <c r="C72" s="118" t="s">
        <v>805</v>
      </c>
      <c r="D72" s="118"/>
      <c r="E72" s="118"/>
      <c r="F72" s="119"/>
      <c r="G72" s="119" t="s">
        <v>792</v>
      </c>
      <c r="I72" s="98" t="s">
        <v>786</v>
      </c>
      <c r="M72" s="3" t="s">
        <v>688</v>
      </c>
      <c r="X72" s="105">
        <v>468</v>
      </c>
      <c r="Y72" s="106">
        <v>15</v>
      </c>
      <c r="Z72" s="107">
        <f t="shared" si="4"/>
        <v>3.2051282051282048E-2</v>
      </c>
      <c r="AA72" s="141" t="s">
        <v>789</v>
      </c>
      <c r="AB72" s="109">
        <v>1E-3</v>
      </c>
      <c r="AD72" s="142"/>
      <c r="AF72" s="135"/>
      <c r="AH72" s="145"/>
    </row>
    <row r="73" spans="1:34" x14ac:dyDescent="0.25">
      <c r="A73" s="117"/>
      <c r="B73" s="118"/>
      <c r="C73" s="118" t="s">
        <v>59</v>
      </c>
      <c r="D73" s="118"/>
      <c r="E73" s="118"/>
      <c r="F73" s="119"/>
      <c r="G73" s="119" t="s">
        <v>60</v>
      </c>
      <c r="I73" s="98" t="s">
        <v>786</v>
      </c>
      <c r="M73" s="3" t="s">
        <v>692</v>
      </c>
      <c r="X73" s="105">
        <v>1768</v>
      </c>
      <c r="Y73" s="106">
        <v>1482</v>
      </c>
      <c r="Z73" s="107">
        <f t="shared" si="4"/>
        <v>0.83823529411764708</v>
      </c>
      <c r="AA73" s="141" t="s">
        <v>789</v>
      </c>
      <c r="AB73" s="109">
        <v>1E-3</v>
      </c>
      <c r="AD73" s="142"/>
      <c r="AF73" s="135"/>
      <c r="AG73" s="111">
        <v>153</v>
      </c>
      <c r="AH73" s="145">
        <f t="shared" si="3"/>
        <v>8.6538461538461536E-2</v>
      </c>
    </row>
    <row r="74" spans="1:34" x14ac:dyDescent="0.25">
      <c r="A74" s="117"/>
      <c r="B74" s="118"/>
      <c r="C74" s="118" t="s">
        <v>61</v>
      </c>
      <c r="D74" s="118"/>
      <c r="E74" s="118"/>
      <c r="F74" s="119"/>
      <c r="G74" s="119" t="s">
        <v>792</v>
      </c>
      <c r="I74" s="98" t="s">
        <v>786</v>
      </c>
      <c r="M74" s="3" t="s">
        <v>693</v>
      </c>
      <c r="X74" s="105">
        <v>534</v>
      </c>
      <c r="Y74" s="106">
        <v>35</v>
      </c>
      <c r="Z74" s="107">
        <f t="shared" si="4"/>
        <v>6.5543071161048683E-2</v>
      </c>
      <c r="AA74" s="141" t="s">
        <v>789</v>
      </c>
      <c r="AB74" s="109">
        <v>1E-3</v>
      </c>
      <c r="AD74" s="142"/>
      <c r="AF74" s="135"/>
      <c r="AG74" s="146" t="s">
        <v>789</v>
      </c>
      <c r="AH74" s="145">
        <v>1E-3</v>
      </c>
    </row>
    <row r="75" spans="1:34" x14ac:dyDescent="0.25">
      <c r="A75" s="117"/>
      <c r="B75" s="118"/>
      <c r="C75" s="118" t="s">
        <v>62</v>
      </c>
      <c r="D75" s="118"/>
      <c r="E75" s="118"/>
      <c r="F75" s="119"/>
      <c r="G75" s="119" t="s">
        <v>792</v>
      </c>
      <c r="I75" s="98" t="s">
        <v>786</v>
      </c>
      <c r="M75" s="3" t="s">
        <v>697</v>
      </c>
      <c r="X75" s="105">
        <v>147</v>
      </c>
      <c r="Y75" s="106">
        <v>72</v>
      </c>
      <c r="Z75" s="107">
        <f t="shared" si="4"/>
        <v>0.48979591836734693</v>
      </c>
      <c r="AA75" s="141" t="s">
        <v>789</v>
      </c>
      <c r="AB75" s="109">
        <v>1E-3</v>
      </c>
      <c r="AC75" s="149"/>
      <c r="AD75" s="142"/>
      <c r="AE75" s="150"/>
      <c r="AF75" s="135"/>
      <c r="AG75" s="146" t="s">
        <v>789</v>
      </c>
      <c r="AH75" s="145">
        <v>1E-3</v>
      </c>
    </row>
    <row r="76" spans="1:34" x14ac:dyDescent="0.25">
      <c r="A76" s="117"/>
      <c r="B76" s="118"/>
      <c r="C76" s="118" t="s">
        <v>63</v>
      </c>
      <c r="D76" s="118"/>
      <c r="E76" s="118"/>
      <c r="F76" s="119"/>
      <c r="G76" s="119" t="s">
        <v>64</v>
      </c>
      <c r="I76" s="98" t="s">
        <v>786</v>
      </c>
      <c r="M76" s="3" t="s">
        <v>63</v>
      </c>
      <c r="X76" s="105">
        <v>2580</v>
      </c>
      <c r="Y76" s="106">
        <v>1558</v>
      </c>
      <c r="Z76" s="107">
        <f t="shared" si="4"/>
        <v>0.60387596899224805</v>
      </c>
      <c r="AA76" s="108">
        <v>3</v>
      </c>
      <c r="AB76" s="109">
        <f t="shared" ref="AB76:AB101" si="5">AA76/X76</f>
        <v>1.1627906976744186E-3</v>
      </c>
      <c r="AD76" s="142"/>
      <c r="AF76" s="135"/>
      <c r="AG76" s="146" t="s">
        <v>789</v>
      </c>
      <c r="AH76" s="145">
        <v>1E-3</v>
      </c>
    </row>
    <row r="77" spans="1:34" x14ac:dyDescent="0.25">
      <c r="A77" s="117"/>
      <c r="B77" s="118"/>
      <c r="C77" s="118" t="s">
        <v>65</v>
      </c>
      <c r="D77" s="118"/>
      <c r="E77" s="118"/>
      <c r="F77" s="119"/>
      <c r="G77" s="119" t="s">
        <v>66</v>
      </c>
      <c r="I77" s="98" t="s">
        <v>786</v>
      </c>
      <c r="M77" s="3" t="s">
        <v>65</v>
      </c>
      <c r="X77" s="105">
        <v>5051</v>
      </c>
      <c r="Y77" s="106">
        <v>4130</v>
      </c>
      <c r="Z77" s="107">
        <f t="shared" si="4"/>
        <v>0.81765986933280543</v>
      </c>
      <c r="AA77" s="141" t="s">
        <v>789</v>
      </c>
      <c r="AB77" s="109">
        <v>1E-3</v>
      </c>
      <c r="AC77" s="149"/>
      <c r="AD77" s="142"/>
      <c r="AE77" s="150"/>
      <c r="AF77" s="135"/>
      <c r="AG77" s="146" t="s">
        <v>789</v>
      </c>
      <c r="AH77" s="145">
        <v>1E-3</v>
      </c>
    </row>
    <row r="78" spans="1:34" x14ac:dyDescent="0.25">
      <c r="A78" s="73" t="s">
        <v>147</v>
      </c>
      <c r="B78" s="74" t="s">
        <v>68</v>
      </c>
      <c r="C78" s="118"/>
      <c r="D78" s="118" t="s">
        <v>906</v>
      </c>
      <c r="E78" s="118"/>
      <c r="F78" s="75" t="s">
        <v>69</v>
      </c>
      <c r="G78" s="119"/>
      <c r="X78" s="86">
        <v>37351</v>
      </c>
      <c r="Y78" s="133">
        <v>17309</v>
      </c>
      <c r="Z78" s="134">
        <f t="shared" si="4"/>
        <v>0.46341463414634149</v>
      </c>
      <c r="AA78" s="141"/>
      <c r="AB78" s="122"/>
      <c r="AC78" s="149"/>
      <c r="AD78" s="142"/>
      <c r="AE78" s="150"/>
      <c r="AF78" s="124"/>
      <c r="AG78" s="146"/>
      <c r="AH78" s="144"/>
    </row>
    <row r="79" spans="1:34" x14ac:dyDescent="0.25">
      <c r="A79" s="73"/>
      <c r="B79" s="74"/>
      <c r="C79" s="74" t="s">
        <v>68</v>
      </c>
      <c r="D79" s="74"/>
      <c r="E79" s="74" t="s">
        <v>906</v>
      </c>
      <c r="F79" s="75"/>
      <c r="G79" s="75" t="s">
        <v>69</v>
      </c>
      <c r="X79" s="105">
        <v>23895</v>
      </c>
      <c r="Y79" s="106">
        <v>10323</v>
      </c>
      <c r="Z79" s="107">
        <f t="shared" si="4"/>
        <v>0.43201506591337102</v>
      </c>
      <c r="AB79" s="122"/>
      <c r="AD79" s="142"/>
      <c r="AF79" s="124"/>
      <c r="AH79" s="144"/>
    </row>
    <row r="80" spans="1:34" x14ac:dyDescent="0.25">
      <c r="A80" s="117"/>
      <c r="B80" s="118"/>
      <c r="C80" s="118" t="s">
        <v>70</v>
      </c>
      <c r="D80" s="118"/>
      <c r="E80" s="118" t="s">
        <v>907</v>
      </c>
      <c r="F80" s="119"/>
      <c r="G80" s="119" t="s">
        <v>71</v>
      </c>
      <c r="X80" s="105">
        <v>5110</v>
      </c>
      <c r="Y80" s="106">
        <v>2102</v>
      </c>
      <c r="Z80" s="107">
        <f t="shared" si="4"/>
        <v>0.41135029354207436</v>
      </c>
      <c r="AB80" s="122"/>
      <c r="AD80" s="142"/>
      <c r="AF80" s="124"/>
      <c r="AH80" s="144"/>
    </row>
    <row r="81" spans="1:36" ht="30" x14ac:dyDescent="0.25">
      <c r="A81" s="118"/>
      <c r="B81" s="118"/>
      <c r="C81" s="118" t="s">
        <v>72</v>
      </c>
      <c r="D81" s="118"/>
      <c r="E81" s="118" t="s">
        <v>908</v>
      </c>
      <c r="F81" s="119"/>
      <c r="G81" s="119" t="s">
        <v>73</v>
      </c>
      <c r="X81" s="105">
        <v>6350</v>
      </c>
      <c r="Y81" s="106">
        <v>4358</v>
      </c>
      <c r="Z81" s="107">
        <f t="shared" si="4"/>
        <v>0.68629921259842519</v>
      </c>
      <c r="AB81" s="122"/>
      <c r="AD81" s="142"/>
      <c r="AF81" s="124"/>
      <c r="AH81" s="144"/>
    </row>
    <row r="82" spans="1:36" x14ac:dyDescent="0.25">
      <c r="A82" s="117"/>
      <c r="B82" s="118"/>
      <c r="C82" s="118" t="s">
        <v>74</v>
      </c>
      <c r="D82" s="118"/>
      <c r="E82" s="118" t="s">
        <v>909</v>
      </c>
      <c r="F82" s="119"/>
      <c r="G82" s="119" t="s">
        <v>75</v>
      </c>
      <c r="X82" s="105">
        <v>909</v>
      </c>
      <c r="Y82" s="106">
        <v>504</v>
      </c>
      <c r="Z82" s="107">
        <f t="shared" si="4"/>
        <v>0.5544554455445545</v>
      </c>
      <c r="AB82" s="122"/>
      <c r="AD82" s="142"/>
      <c r="AF82" s="124"/>
      <c r="AH82" s="144"/>
    </row>
    <row r="83" spans="1:36" x14ac:dyDescent="0.25">
      <c r="A83" s="117"/>
      <c r="B83" s="118"/>
      <c r="C83" s="118" t="s">
        <v>76</v>
      </c>
      <c r="D83" s="118"/>
      <c r="E83" s="118" t="s">
        <v>910</v>
      </c>
      <c r="F83" s="119"/>
      <c r="G83" s="106" t="s">
        <v>786</v>
      </c>
      <c r="X83" s="105">
        <v>1087</v>
      </c>
      <c r="Y83" s="106">
        <v>22</v>
      </c>
      <c r="Z83" s="107">
        <f t="shared" si="4"/>
        <v>2.0239190432382703E-2</v>
      </c>
      <c r="AB83" s="122"/>
      <c r="AD83" s="142"/>
      <c r="AF83" s="124"/>
      <c r="AH83" s="144"/>
    </row>
    <row r="84" spans="1:36" ht="30" x14ac:dyDescent="0.25">
      <c r="A84" s="73" t="s">
        <v>162</v>
      </c>
      <c r="B84" s="74" t="s">
        <v>77</v>
      </c>
      <c r="C84" s="118"/>
      <c r="D84" s="118"/>
      <c r="E84" s="118"/>
      <c r="F84" s="75" t="s">
        <v>78</v>
      </c>
      <c r="G84" s="119"/>
      <c r="J84" s="120" t="s">
        <v>641</v>
      </c>
      <c r="P84" s="152" t="s">
        <v>786</v>
      </c>
      <c r="X84" s="86">
        <v>17367</v>
      </c>
      <c r="Y84" s="133">
        <v>425</v>
      </c>
      <c r="Z84" s="134">
        <f t="shared" si="4"/>
        <v>2.4471699199631484E-2</v>
      </c>
      <c r="AA84" s="121"/>
      <c r="AB84" s="122"/>
      <c r="AC84" s="126"/>
      <c r="AD84" s="142"/>
      <c r="AE84" s="123">
        <v>842</v>
      </c>
      <c r="AF84" s="124">
        <f t="shared" ref="AF84:AF97" si="6">AE84/X84</f>
        <v>4.8482754649622845E-2</v>
      </c>
      <c r="AH84" s="144"/>
      <c r="AI84" s="137">
        <v>644</v>
      </c>
      <c r="AJ84" s="153">
        <f>AI84/X84</f>
        <v>3.7081821846029824E-2</v>
      </c>
    </row>
    <row r="85" spans="1:36" ht="30" x14ac:dyDescent="0.25">
      <c r="A85" s="73"/>
      <c r="B85" s="74"/>
      <c r="C85" s="74" t="s">
        <v>77</v>
      </c>
      <c r="D85" s="74"/>
      <c r="E85" s="74"/>
      <c r="F85" s="75"/>
      <c r="G85" s="75" t="s">
        <v>78</v>
      </c>
      <c r="J85" s="120"/>
      <c r="K85" s="120" t="s">
        <v>641</v>
      </c>
      <c r="P85" s="152"/>
      <c r="Q85" s="152" t="s">
        <v>786</v>
      </c>
      <c r="X85" s="105">
        <v>9080</v>
      </c>
      <c r="Y85" s="106">
        <v>169</v>
      </c>
      <c r="Z85" s="107">
        <f t="shared" si="4"/>
        <v>1.8612334801762116E-2</v>
      </c>
      <c r="AB85" s="122"/>
      <c r="AD85" s="142"/>
      <c r="AE85" s="110">
        <v>128</v>
      </c>
      <c r="AF85" s="135">
        <f t="shared" si="6"/>
        <v>1.4096916299559472E-2</v>
      </c>
      <c r="AH85" s="144"/>
      <c r="AI85" s="112">
        <v>414</v>
      </c>
      <c r="AJ85" s="154">
        <f t="shared" ref="AJ85:AJ98" si="7">AI85/X85</f>
        <v>4.5594713656387668E-2</v>
      </c>
    </row>
    <row r="86" spans="1:36" ht="30" x14ac:dyDescent="0.25">
      <c r="A86" s="118"/>
      <c r="B86" s="118"/>
      <c r="C86" s="118" t="s">
        <v>79</v>
      </c>
      <c r="D86" s="118"/>
      <c r="E86" s="118"/>
      <c r="F86" s="119"/>
      <c r="G86" s="119" t="s">
        <v>80</v>
      </c>
      <c r="K86" s="99" t="s">
        <v>792</v>
      </c>
      <c r="Q86" s="152" t="s">
        <v>786</v>
      </c>
      <c r="X86" s="105">
        <v>682</v>
      </c>
      <c r="Y86" s="106">
        <v>3</v>
      </c>
      <c r="Z86" s="107">
        <f t="shared" si="4"/>
        <v>4.3988269794721412E-3</v>
      </c>
      <c r="AB86" s="122"/>
      <c r="AD86" s="142"/>
      <c r="AE86" s="150" t="s">
        <v>789</v>
      </c>
      <c r="AF86" s="135">
        <v>1E-3</v>
      </c>
      <c r="AH86" s="144"/>
      <c r="AI86" s="154"/>
      <c r="AJ86" s="154"/>
    </row>
    <row r="87" spans="1:36" ht="30" x14ac:dyDescent="0.25">
      <c r="A87" s="118"/>
      <c r="B87" s="118"/>
      <c r="C87" s="118" t="s">
        <v>81</v>
      </c>
      <c r="D87" s="118"/>
      <c r="E87" s="118"/>
      <c r="F87" s="119"/>
      <c r="G87" s="119" t="s">
        <v>82</v>
      </c>
      <c r="K87" s="99" t="s">
        <v>792</v>
      </c>
      <c r="Q87" s="152" t="s">
        <v>786</v>
      </c>
      <c r="X87" s="105">
        <v>169</v>
      </c>
      <c r="Y87" s="106">
        <v>6</v>
      </c>
      <c r="Z87" s="107">
        <f t="shared" si="4"/>
        <v>3.5502958579881658E-2</v>
      </c>
      <c r="AB87" s="122"/>
      <c r="AD87" s="142"/>
      <c r="AE87" s="150" t="s">
        <v>789</v>
      </c>
      <c r="AF87" s="135">
        <v>1E-3</v>
      </c>
      <c r="AH87" s="144"/>
      <c r="AI87" s="112" t="s">
        <v>789</v>
      </c>
      <c r="AJ87" s="154">
        <v>1E-3</v>
      </c>
    </row>
    <row r="88" spans="1:36" ht="30" x14ac:dyDescent="0.25">
      <c r="A88" s="117"/>
      <c r="B88" s="118"/>
      <c r="C88" s="118" t="s">
        <v>83</v>
      </c>
      <c r="D88" s="118"/>
      <c r="E88" s="118"/>
      <c r="F88" s="119"/>
      <c r="G88" s="119" t="s">
        <v>84</v>
      </c>
      <c r="K88" s="99" t="s">
        <v>792</v>
      </c>
      <c r="Q88" s="152" t="s">
        <v>786</v>
      </c>
      <c r="X88" s="105">
        <v>1348</v>
      </c>
      <c r="Y88" s="106">
        <v>14</v>
      </c>
      <c r="Z88" s="107">
        <f t="shared" si="4"/>
        <v>1.0385756676557863E-2</v>
      </c>
      <c r="AB88" s="122"/>
      <c r="AD88" s="142"/>
      <c r="AE88" s="110">
        <v>4</v>
      </c>
      <c r="AF88" s="135">
        <f t="shared" si="6"/>
        <v>2.967359050445104E-3</v>
      </c>
      <c r="AH88" s="144"/>
      <c r="AI88" s="112">
        <v>3</v>
      </c>
      <c r="AJ88" s="154">
        <f t="shared" si="7"/>
        <v>2.225519287833828E-3</v>
      </c>
    </row>
    <row r="89" spans="1:36" ht="30" x14ac:dyDescent="0.25">
      <c r="A89" s="117"/>
      <c r="B89" s="118"/>
      <c r="C89" s="118" t="s">
        <v>85</v>
      </c>
      <c r="D89" s="118"/>
      <c r="E89" s="118"/>
      <c r="F89" s="119"/>
      <c r="G89" s="119" t="s">
        <v>86</v>
      </c>
      <c r="K89" s="99" t="s">
        <v>646</v>
      </c>
      <c r="Q89" s="152" t="s">
        <v>786</v>
      </c>
      <c r="X89" s="105">
        <v>818</v>
      </c>
      <c r="Y89" s="106">
        <v>7</v>
      </c>
      <c r="Z89" s="107">
        <f t="shared" si="4"/>
        <v>8.557457212713936E-3</v>
      </c>
      <c r="AB89" s="122"/>
      <c r="AD89" s="142"/>
      <c r="AE89" s="110">
        <v>640</v>
      </c>
      <c r="AF89" s="135">
        <f t="shared" si="6"/>
        <v>0.78239608801955995</v>
      </c>
      <c r="AH89" s="144"/>
      <c r="AJ89" s="154"/>
    </row>
    <row r="90" spans="1:36" ht="30" x14ac:dyDescent="0.25">
      <c r="A90" s="118"/>
      <c r="B90" s="118"/>
      <c r="C90" s="118" t="s">
        <v>87</v>
      </c>
      <c r="D90" s="118"/>
      <c r="E90" s="118"/>
      <c r="F90" s="119"/>
      <c r="G90" s="119" t="s">
        <v>88</v>
      </c>
      <c r="K90" s="99" t="s">
        <v>792</v>
      </c>
      <c r="Q90" s="152" t="s">
        <v>786</v>
      </c>
      <c r="X90" s="105">
        <v>199</v>
      </c>
      <c r="Y90" s="106">
        <v>167</v>
      </c>
      <c r="Z90" s="107">
        <f t="shared" si="4"/>
        <v>0.83919597989949746</v>
      </c>
      <c r="AB90" s="122"/>
      <c r="AD90" s="142"/>
      <c r="AE90" s="110">
        <v>3</v>
      </c>
      <c r="AF90" s="135">
        <f t="shared" si="6"/>
        <v>1.507537688442211E-2</v>
      </c>
      <c r="AH90" s="144"/>
      <c r="AI90" s="112">
        <v>4</v>
      </c>
      <c r="AJ90" s="154">
        <f t="shared" si="7"/>
        <v>2.0100502512562814E-2</v>
      </c>
    </row>
    <row r="91" spans="1:36" ht="30" x14ac:dyDescent="0.25">
      <c r="A91" s="117"/>
      <c r="B91" s="118"/>
      <c r="C91" s="118" t="s">
        <v>89</v>
      </c>
      <c r="D91" s="118"/>
      <c r="E91" s="118"/>
      <c r="F91" s="119"/>
      <c r="G91" s="119" t="s">
        <v>90</v>
      </c>
      <c r="K91" s="99" t="s">
        <v>792</v>
      </c>
      <c r="Q91" s="152" t="s">
        <v>786</v>
      </c>
      <c r="X91" s="105">
        <v>738</v>
      </c>
      <c r="Y91" s="106">
        <v>7</v>
      </c>
      <c r="Z91" s="107">
        <f t="shared" si="4"/>
        <v>9.485094850948509E-3</v>
      </c>
      <c r="AB91" s="122"/>
      <c r="AD91" s="142"/>
      <c r="AE91" s="110">
        <v>21</v>
      </c>
      <c r="AF91" s="135">
        <f t="shared" si="6"/>
        <v>2.8455284552845527E-2</v>
      </c>
      <c r="AH91" s="144"/>
      <c r="AI91" s="112">
        <v>3</v>
      </c>
      <c r="AJ91" s="154">
        <f t="shared" si="7"/>
        <v>4.0650406504065045E-3</v>
      </c>
    </row>
    <row r="92" spans="1:36" ht="30" x14ac:dyDescent="0.25">
      <c r="A92" s="117"/>
      <c r="B92" s="118"/>
      <c r="C92" s="118" t="s">
        <v>91</v>
      </c>
      <c r="D92" s="118"/>
      <c r="E92" s="118"/>
      <c r="F92" s="119"/>
      <c r="G92" s="119" t="s">
        <v>92</v>
      </c>
      <c r="K92" s="99" t="s">
        <v>792</v>
      </c>
      <c r="Q92" s="152" t="s">
        <v>786</v>
      </c>
      <c r="X92" s="105">
        <v>1243</v>
      </c>
      <c r="Y92" s="106">
        <v>19</v>
      </c>
      <c r="Z92" s="107">
        <f t="shared" si="4"/>
        <v>1.5285599356395816E-2</v>
      </c>
      <c r="AB92" s="122"/>
      <c r="AD92" s="142"/>
      <c r="AE92" s="110">
        <v>16</v>
      </c>
      <c r="AF92" s="135">
        <f t="shared" si="6"/>
        <v>1.2872083668543845E-2</v>
      </c>
      <c r="AH92" s="144"/>
      <c r="AI92" s="112">
        <v>9</v>
      </c>
      <c r="AJ92" s="154">
        <f t="shared" si="7"/>
        <v>7.2405470635559131E-3</v>
      </c>
    </row>
    <row r="93" spans="1:36" ht="30" x14ac:dyDescent="0.25">
      <c r="A93" s="117"/>
      <c r="B93" s="118"/>
      <c r="C93" s="118" t="s">
        <v>93</v>
      </c>
      <c r="D93" s="118"/>
      <c r="E93" s="118"/>
      <c r="F93" s="119"/>
      <c r="G93" s="119" t="s">
        <v>94</v>
      </c>
      <c r="K93" s="99" t="s">
        <v>792</v>
      </c>
      <c r="Q93" s="152" t="s">
        <v>786</v>
      </c>
      <c r="X93" s="105">
        <v>262</v>
      </c>
      <c r="Y93" s="106">
        <v>13</v>
      </c>
      <c r="Z93" s="107">
        <f t="shared" si="4"/>
        <v>4.9618320610687022E-2</v>
      </c>
      <c r="AB93" s="122"/>
      <c r="AD93" s="142"/>
      <c r="AE93" s="110">
        <v>4</v>
      </c>
      <c r="AF93" s="135">
        <f t="shared" si="6"/>
        <v>1.5267175572519083E-2</v>
      </c>
      <c r="AH93" s="144"/>
      <c r="AJ93" s="154"/>
    </row>
    <row r="94" spans="1:36" ht="30" x14ac:dyDescent="0.25">
      <c r="A94" s="117"/>
      <c r="B94" s="118"/>
      <c r="C94" s="118" t="s">
        <v>95</v>
      </c>
      <c r="D94" s="118"/>
      <c r="E94" s="118"/>
      <c r="F94" s="119"/>
      <c r="G94" s="119" t="s">
        <v>96</v>
      </c>
      <c r="K94" s="99" t="s">
        <v>792</v>
      </c>
      <c r="Q94" s="152" t="s">
        <v>786</v>
      </c>
      <c r="X94" s="105">
        <v>94</v>
      </c>
      <c r="Y94" s="147" t="s">
        <v>789</v>
      </c>
      <c r="Z94" s="148">
        <v>1E-3</v>
      </c>
      <c r="AA94" s="141"/>
      <c r="AB94" s="122"/>
      <c r="AC94" s="149"/>
      <c r="AD94" s="142"/>
      <c r="AE94" s="150" t="s">
        <v>789</v>
      </c>
      <c r="AF94" s="135">
        <v>1E-3</v>
      </c>
      <c r="AH94" s="144"/>
      <c r="AI94" s="112" t="s">
        <v>789</v>
      </c>
      <c r="AJ94" s="154">
        <v>1E-3</v>
      </c>
    </row>
    <row r="95" spans="1:36" ht="30" x14ac:dyDescent="0.25">
      <c r="A95" s="117"/>
      <c r="B95" s="118"/>
      <c r="C95" s="118" t="s">
        <v>97</v>
      </c>
      <c r="D95" s="118"/>
      <c r="E95" s="118"/>
      <c r="F95" s="119"/>
      <c r="G95" s="119" t="s">
        <v>98</v>
      </c>
      <c r="K95" s="99" t="s">
        <v>792</v>
      </c>
      <c r="Q95" s="152" t="s">
        <v>786</v>
      </c>
      <c r="X95" s="105">
        <v>864</v>
      </c>
      <c r="Y95" s="106">
        <v>7</v>
      </c>
      <c r="Z95" s="107">
        <f t="shared" si="4"/>
        <v>8.1018518518518514E-3</v>
      </c>
      <c r="AB95" s="122"/>
      <c r="AD95" s="142"/>
      <c r="AE95" s="110">
        <v>4</v>
      </c>
      <c r="AF95" s="135">
        <f t="shared" si="6"/>
        <v>4.6296296296296294E-3</v>
      </c>
      <c r="AH95" s="144"/>
      <c r="AI95" s="112">
        <v>173</v>
      </c>
      <c r="AJ95" s="154">
        <f t="shared" si="7"/>
        <v>0.20023148148148148</v>
      </c>
    </row>
    <row r="96" spans="1:36" ht="30" x14ac:dyDescent="0.25">
      <c r="A96" s="117"/>
      <c r="B96" s="118"/>
      <c r="C96" s="118" t="s">
        <v>99</v>
      </c>
      <c r="D96" s="118"/>
      <c r="E96" s="118"/>
      <c r="F96" s="119"/>
      <c r="G96" s="119" t="s">
        <v>100</v>
      </c>
      <c r="K96" s="99" t="s">
        <v>792</v>
      </c>
      <c r="Q96" s="152" t="s">
        <v>786</v>
      </c>
      <c r="X96" s="105">
        <v>1164</v>
      </c>
      <c r="Y96" s="106">
        <v>4</v>
      </c>
      <c r="Z96" s="107">
        <f t="shared" si="4"/>
        <v>3.4364261168384879E-3</v>
      </c>
      <c r="AB96" s="122"/>
      <c r="AD96" s="142"/>
      <c r="AE96" s="110">
        <v>10</v>
      </c>
      <c r="AF96" s="135">
        <f t="shared" si="6"/>
        <v>8.5910652920962206E-3</v>
      </c>
      <c r="AH96" s="144"/>
      <c r="AI96" s="112">
        <v>3</v>
      </c>
      <c r="AJ96" s="154">
        <f t="shared" si="7"/>
        <v>2.5773195876288659E-3</v>
      </c>
    </row>
    <row r="97" spans="1:42" ht="30" x14ac:dyDescent="0.25">
      <c r="A97" s="117"/>
      <c r="B97" s="118"/>
      <c r="C97" s="118" t="s">
        <v>101</v>
      </c>
      <c r="D97" s="118"/>
      <c r="E97" s="118"/>
      <c r="F97" s="119"/>
      <c r="G97" s="119" t="s">
        <v>102</v>
      </c>
      <c r="K97" s="99" t="s">
        <v>792</v>
      </c>
      <c r="Q97" s="152" t="s">
        <v>786</v>
      </c>
      <c r="X97" s="105">
        <v>666</v>
      </c>
      <c r="Y97" s="106">
        <v>6</v>
      </c>
      <c r="Z97" s="107">
        <f t="shared" si="4"/>
        <v>9.0090090090090089E-3</v>
      </c>
      <c r="AB97" s="122"/>
      <c r="AD97" s="142"/>
      <c r="AE97" s="110">
        <v>7</v>
      </c>
      <c r="AF97" s="135">
        <f t="shared" si="6"/>
        <v>1.0510510510510511E-2</v>
      </c>
      <c r="AH97" s="144"/>
      <c r="AI97" s="112" t="s">
        <v>789</v>
      </c>
      <c r="AJ97" s="154">
        <v>1E-3</v>
      </c>
    </row>
    <row r="98" spans="1:42" ht="30" x14ac:dyDescent="0.25">
      <c r="A98" s="117"/>
      <c r="B98" s="118"/>
      <c r="C98" s="118" t="s">
        <v>103</v>
      </c>
      <c r="D98" s="118"/>
      <c r="E98" s="118"/>
      <c r="F98" s="119"/>
      <c r="G98" s="119" t="s">
        <v>104</v>
      </c>
      <c r="K98" s="99" t="s">
        <v>792</v>
      </c>
      <c r="Q98" s="152" t="s">
        <v>786</v>
      </c>
      <c r="X98" s="105">
        <v>40</v>
      </c>
      <c r="Y98" s="147" t="s">
        <v>789</v>
      </c>
      <c r="Z98" s="148">
        <v>1E-3</v>
      </c>
      <c r="AA98" s="141"/>
      <c r="AB98" s="122"/>
      <c r="AC98" s="149"/>
      <c r="AD98" s="142"/>
      <c r="AE98" s="150" t="s">
        <v>789</v>
      </c>
      <c r="AF98" s="135">
        <v>1E-3</v>
      </c>
      <c r="AH98" s="144"/>
      <c r="AI98" s="112">
        <v>31</v>
      </c>
      <c r="AJ98" s="154">
        <f t="shared" si="7"/>
        <v>0.77500000000000002</v>
      </c>
    </row>
    <row r="99" spans="1:42" x14ac:dyDescent="0.25">
      <c r="A99" s="73" t="s">
        <v>178</v>
      </c>
      <c r="B99" s="74" t="s">
        <v>571</v>
      </c>
      <c r="C99" s="118"/>
      <c r="D99" s="118"/>
      <c r="E99" s="118"/>
      <c r="F99" s="119"/>
      <c r="G99" s="119"/>
      <c r="Q99" s="152"/>
      <c r="X99" s="86">
        <v>15726</v>
      </c>
      <c r="Y99" s="147"/>
      <c r="Z99" s="148"/>
      <c r="AA99" s="155"/>
      <c r="AB99" s="122"/>
      <c r="AC99" s="149"/>
      <c r="AD99" s="142"/>
      <c r="AE99" s="150"/>
      <c r="AF99" s="124"/>
      <c r="AH99" s="144"/>
    </row>
    <row r="100" spans="1:42" s="8" customFormat="1" x14ac:dyDescent="0.25">
      <c r="A100" s="73"/>
      <c r="B100" s="74"/>
      <c r="C100" s="74" t="s">
        <v>571</v>
      </c>
      <c r="D100" s="74"/>
      <c r="E100" s="74"/>
      <c r="F100" s="75"/>
      <c r="G100" s="75"/>
      <c r="H100" s="125"/>
      <c r="I100" s="125"/>
      <c r="J100" s="120"/>
      <c r="K100" s="120"/>
      <c r="L100" s="126"/>
      <c r="M100" s="126"/>
      <c r="N100" s="127"/>
      <c r="O100" s="127"/>
      <c r="P100" s="128"/>
      <c r="Q100" s="128"/>
      <c r="R100" s="129"/>
      <c r="S100" s="1"/>
      <c r="T100" s="130"/>
      <c r="U100" s="130"/>
      <c r="V100" s="131"/>
      <c r="W100" s="132"/>
      <c r="X100" s="105">
        <v>7839</v>
      </c>
      <c r="Y100" s="133"/>
      <c r="Z100" s="134"/>
      <c r="AA100" s="121"/>
      <c r="AB100" s="122"/>
      <c r="AC100" s="126"/>
      <c r="AD100" s="142"/>
      <c r="AE100" s="123"/>
      <c r="AF100" s="124"/>
      <c r="AG100" s="136"/>
      <c r="AH100" s="144"/>
      <c r="AI100" s="137"/>
      <c r="AJ100" s="137"/>
      <c r="AK100" s="138"/>
      <c r="AL100" s="138"/>
      <c r="AM100" s="139"/>
      <c r="AN100" s="139"/>
      <c r="AO100" s="140"/>
      <c r="AP100" s="140"/>
    </row>
    <row r="101" spans="1:42" s="8" customFormat="1" x14ac:dyDescent="0.25">
      <c r="A101" s="73"/>
      <c r="B101" s="74"/>
      <c r="C101" s="118" t="s">
        <v>620</v>
      </c>
      <c r="D101" s="118"/>
      <c r="E101" s="118"/>
      <c r="F101" s="75"/>
      <c r="G101" s="75"/>
      <c r="H101" s="125"/>
      <c r="I101" s="98" t="s">
        <v>621</v>
      </c>
      <c r="J101" s="120"/>
      <c r="K101" s="120"/>
      <c r="L101" s="126"/>
      <c r="M101" s="126"/>
      <c r="N101" s="127"/>
      <c r="O101" s="127"/>
      <c r="P101" s="128"/>
      <c r="Q101" s="128"/>
      <c r="R101" s="129"/>
      <c r="S101" s="1"/>
      <c r="T101" s="130"/>
      <c r="U101" s="130"/>
      <c r="V101" s="131"/>
      <c r="W101" s="132"/>
      <c r="X101" s="105">
        <v>709</v>
      </c>
      <c r="Y101" s="106"/>
      <c r="Z101" s="107"/>
      <c r="AA101" s="108">
        <v>670</v>
      </c>
      <c r="AB101" s="109">
        <f t="shared" si="5"/>
        <v>0.94499294781382226</v>
      </c>
      <c r="AC101" s="126"/>
      <c r="AD101" s="142"/>
      <c r="AE101" s="123"/>
      <c r="AF101" s="124"/>
      <c r="AG101" s="136"/>
      <c r="AH101" s="144"/>
      <c r="AI101" s="137"/>
      <c r="AJ101" s="137"/>
      <c r="AK101" s="138"/>
      <c r="AL101" s="138"/>
      <c r="AM101" s="139"/>
      <c r="AN101" s="139"/>
      <c r="AO101" s="140"/>
      <c r="AP101" s="140"/>
    </row>
    <row r="102" spans="1:42" s="8" customFormat="1" x14ac:dyDescent="0.25">
      <c r="A102" s="73"/>
      <c r="B102" s="74"/>
      <c r="C102" s="118" t="s">
        <v>807</v>
      </c>
      <c r="D102" s="118"/>
      <c r="E102" s="118"/>
      <c r="F102" s="75"/>
      <c r="G102" s="75"/>
      <c r="H102" s="125"/>
      <c r="I102" s="98"/>
      <c r="J102" s="120"/>
      <c r="K102" s="120"/>
      <c r="L102" s="126"/>
      <c r="M102" s="126"/>
      <c r="N102" s="127"/>
      <c r="O102" s="127"/>
      <c r="P102" s="128"/>
      <c r="Q102" s="128"/>
      <c r="R102" s="129"/>
      <c r="S102" s="1"/>
      <c r="T102" s="130"/>
      <c r="U102" s="130"/>
      <c r="V102" s="131"/>
      <c r="W102" s="132"/>
      <c r="X102" s="105">
        <v>743</v>
      </c>
      <c r="Y102" s="106"/>
      <c r="Z102" s="107"/>
      <c r="AA102" s="108"/>
      <c r="AB102" s="122"/>
      <c r="AC102" s="126"/>
      <c r="AD102" s="142"/>
      <c r="AE102" s="123"/>
      <c r="AF102" s="124"/>
      <c r="AG102" s="136"/>
      <c r="AH102" s="144"/>
      <c r="AI102" s="137"/>
      <c r="AJ102" s="137"/>
      <c r="AK102" s="138"/>
      <c r="AL102" s="138"/>
      <c r="AM102" s="139"/>
      <c r="AN102" s="139"/>
      <c r="AO102" s="140"/>
      <c r="AP102" s="140"/>
    </row>
    <row r="103" spans="1:42" s="8" customFormat="1" x14ac:dyDescent="0.25">
      <c r="A103" s="73"/>
      <c r="B103" s="74"/>
      <c r="C103" s="118" t="s">
        <v>808</v>
      </c>
      <c r="D103" s="118"/>
      <c r="E103" s="118"/>
      <c r="F103" s="75"/>
      <c r="G103" s="75"/>
      <c r="H103" s="125"/>
      <c r="I103" s="98"/>
      <c r="J103" s="120"/>
      <c r="K103" s="120"/>
      <c r="L103" s="126"/>
      <c r="M103" s="126"/>
      <c r="N103" s="127"/>
      <c r="O103" s="127"/>
      <c r="P103" s="128"/>
      <c r="Q103" s="128"/>
      <c r="R103" s="129"/>
      <c r="S103" s="1"/>
      <c r="T103" s="130"/>
      <c r="U103" s="130"/>
      <c r="V103" s="131"/>
      <c r="W103" s="132"/>
      <c r="X103" s="105">
        <v>100</v>
      </c>
      <c r="Y103" s="106"/>
      <c r="Z103" s="107"/>
      <c r="AA103" s="141"/>
      <c r="AB103" s="122"/>
      <c r="AC103" s="126"/>
      <c r="AD103" s="142"/>
      <c r="AE103" s="123"/>
      <c r="AF103" s="124"/>
      <c r="AG103" s="136"/>
      <c r="AH103" s="144"/>
      <c r="AI103" s="137"/>
      <c r="AJ103" s="137"/>
      <c r="AK103" s="138"/>
      <c r="AL103" s="138"/>
      <c r="AM103" s="139"/>
      <c r="AN103" s="139"/>
      <c r="AO103" s="140"/>
      <c r="AP103" s="140"/>
    </row>
    <row r="104" spans="1:42" s="8" customFormat="1" x14ac:dyDescent="0.25">
      <c r="A104" s="73"/>
      <c r="B104" s="74"/>
      <c r="C104" s="118" t="s">
        <v>809</v>
      </c>
      <c r="D104" s="118"/>
      <c r="E104" s="118"/>
      <c r="F104" s="75"/>
      <c r="G104" s="75"/>
      <c r="H104" s="125"/>
      <c r="I104" s="98"/>
      <c r="J104" s="120"/>
      <c r="K104" s="120"/>
      <c r="L104" s="126"/>
      <c r="M104" s="126"/>
      <c r="N104" s="127"/>
      <c r="O104" s="127"/>
      <c r="P104" s="128"/>
      <c r="Q104" s="128"/>
      <c r="R104" s="129"/>
      <c r="S104" s="1"/>
      <c r="T104" s="130"/>
      <c r="U104" s="130"/>
      <c r="V104" s="131"/>
      <c r="W104" s="132"/>
      <c r="X104" s="105">
        <v>2248</v>
      </c>
      <c r="Y104" s="106"/>
      <c r="Z104" s="107"/>
      <c r="AA104" s="108"/>
      <c r="AB104" s="122"/>
      <c r="AC104" s="126"/>
      <c r="AD104" s="142"/>
      <c r="AE104" s="123"/>
      <c r="AF104" s="124"/>
      <c r="AG104" s="136"/>
      <c r="AH104" s="144"/>
      <c r="AI104" s="137"/>
      <c r="AJ104" s="137"/>
      <c r="AK104" s="138"/>
      <c r="AL104" s="138"/>
      <c r="AM104" s="139"/>
      <c r="AN104" s="139"/>
      <c r="AO104" s="140"/>
      <c r="AP104" s="140"/>
    </row>
    <row r="105" spans="1:42" s="8" customFormat="1" x14ac:dyDescent="0.25">
      <c r="A105" s="73"/>
      <c r="B105" s="74"/>
      <c r="C105" s="118" t="s">
        <v>810</v>
      </c>
      <c r="D105" s="118"/>
      <c r="E105" s="118"/>
      <c r="F105" s="75"/>
      <c r="G105" s="75"/>
      <c r="H105" s="125"/>
      <c r="I105" s="98"/>
      <c r="J105" s="120"/>
      <c r="K105" s="120"/>
      <c r="L105" s="126"/>
      <c r="M105" s="126"/>
      <c r="N105" s="127"/>
      <c r="O105" s="127"/>
      <c r="P105" s="128"/>
      <c r="Q105" s="128"/>
      <c r="R105" s="129"/>
      <c r="S105" s="1"/>
      <c r="T105" s="130"/>
      <c r="U105" s="130"/>
      <c r="V105" s="131"/>
      <c r="W105" s="132"/>
      <c r="X105" s="105">
        <v>291</v>
      </c>
      <c r="Y105" s="106"/>
      <c r="Z105" s="107"/>
      <c r="AA105" s="141"/>
      <c r="AB105" s="122"/>
      <c r="AC105" s="126"/>
      <c r="AD105" s="142"/>
      <c r="AE105" s="123"/>
      <c r="AF105" s="124"/>
      <c r="AG105" s="136"/>
      <c r="AH105" s="144"/>
      <c r="AI105" s="137"/>
      <c r="AJ105" s="137"/>
      <c r="AK105" s="138"/>
      <c r="AL105" s="138"/>
      <c r="AM105" s="139"/>
      <c r="AN105" s="139"/>
      <c r="AO105" s="140"/>
      <c r="AP105" s="140"/>
    </row>
    <row r="106" spans="1:42" s="8" customFormat="1" x14ac:dyDescent="0.25">
      <c r="A106" s="73"/>
      <c r="B106" s="74"/>
      <c r="C106" s="118" t="s">
        <v>811</v>
      </c>
      <c r="D106" s="118"/>
      <c r="E106" s="118"/>
      <c r="F106" s="75"/>
      <c r="G106" s="75"/>
      <c r="H106" s="125"/>
      <c r="I106" s="98"/>
      <c r="J106" s="120"/>
      <c r="K106" s="120"/>
      <c r="L106" s="126"/>
      <c r="M106" s="126"/>
      <c r="N106" s="127"/>
      <c r="O106" s="127"/>
      <c r="P106" s="128"/>
      <c r="Q106" s="128"/>
      <c r="R106" s="129"/>
      <c r="S106" s="1"/>
      <c r="T106" s="130"/>
      <c r="U106" s="130"/>
      <c r="V106" s="131"/>
      <c r="W106" s="132"/>
      <c r="X106" s="105">
        <v>996</v>
      </c>
      <c r="Y106" s="106"/>
      <c r="Z106" s="107"/>
      <c r="AA106" s="108"/>
      <c r="AB106" s="122"/>
      <c r="AC106" s="126"/>
      <c r="AD106" s="142"/>
      <c r="AE106" s="123"/>
      <c r="AF106" s="124"/>
      <c r="AG106" s="136"/>
      <c r="AH106" s="144"/>
      <c r="AI106" s="137"/>
      <c r="AJ106" s="137"/>
      <c r="AK106" s="138"/>
      <c r="AL106" s="138"/>
      <c r="AM106" s="139"/>
      <c r="AN106" s="139"/>
      <c r="AO106" s="140"/>
      <c r="AP106" s="140"/>
    </row>
    <row r="107" spans="1:42" s="8" customFormat="1" x14ac:dyDescent="0.25">
      <c r="A107" s="73"/>
      <c r="B107" s="74"/>
      <c r="C107" s="118" t="s">
        <v>812</v>
      </c>
      <c r="D107" s="118"/>
      <c r="E107" s="118"/>
      <c r="F107" s="75"/>
      <c r="G107" s="75"/>
      <c r="H107" s="125"/>
      <c r="I107" s="98"/>
      <c r="J107" s="120"/>
      <c r="K107" s="120"/>
      <c r="L107" s="126"/>
      <c r="M107" s="126"/>
      <c r="N107" s="127"/>
      <c r="O107" s="127"/>
      <c r="P107" s="128"/>
      <c r="Q107" s="128"/>
      <c r="R107" s="129"/>
      <c r="S107" s="1"/>
      <c r="T107" s="130"/>
      <c r="U107" s="130"/>
      <c r="V107" s="131"/>
      <c r="W107" s="132"/>
      <c r="X107" s="105">
        <v>2800</v>
      </c>
      <c r="Y107" s="106"/>
      <c r="Z107" s="107"/>
      <c r="AA107" s="108"/>
      <c r="AB107" s="122"/>
      <c r="AC107" s="126"/>
      <c r="AD107" s="142"/>
      <c r="AE107" s="123"/>
      <c r="AF107" s="124"/>
      <c r="AG107" s="136"/>
      <c r="AH107" s="144"/>
      <c r="AI107" s="137"/>
      <c r="AJ107" s="137"/>
      <c r="AK107" s="138"/>
      <c r="AL107" s="138"/>
      <c r="AM107" s="139"/>
      <c r="AN107" s="139"/>
      <c r="AO107" s="140"/>
      <c r="AP107" s="140"/>
    </row>
    <row r="108" spans="1:42" s="8" customFormat="1" x14ac:dyDescent="0.25">
      <c r="A108" s="73" t="s">
        <v>199</v>
      </c>
      <c r="B108" s="74" t="s">
        <v>106</v>
      </c>
      <c r="C108" s="118"/>
      <c r="D108" s="74" t="s">
        <v>911</v>
      </c>
      <c r="E108" s="118"/>
      <c r="F108" s="75" t="s">
        <v>107</v>
      </c>
      <c r="G108" s="75"/>
      <c r="H108" s="125"/>
      <c r="I108" s="98"/>
      <c r="J108" s="120"/>
      <c r="K108" s="120"/>
      <c r="L108" s="126"/>
      <c r="M108" s="126"/>
      <c r="N108" s="127"/>
      <c r="O108" s="127"/>
      <c r="P108" s="128"/>
      <c r="Q108" s="128"/>
      <c r="R108" s="129"/>
      <c r="S108" s="1"/>
      <c r="T108" s="130"/>
      <c r="U108" s="130"/>
      <c r="V108" s="131"/>
      <c r="W108" s="132"/>
      <c r="X108" s="86">
        <v>11398</v>
      </c>
      <c r="Y108" s="133">
        <v>5661</v>
      </c>
      <c r="Z108" s="134">
        <f t="shared" si="4"/>
        <v>0.49666608176873134</v>
      </c>
      <c r="AA108" s="108"/>
      <c r="AB108" s="122"/>
      <c r="AC108" s="126"/>
      <c r="AD108" s="142"/>
      <c r="AE108" s="123"/>
      <c r="AF108" s="124"/>
      <c r="AG108" s="136"/>
      <c r="AH108" s="144"/>
      <c r="AI108" s="137"/>
      <c r="AJ108" s="137"/>
      <c r="AK108" s="138"/>
      <c r="AL108" s="138"/>
      <c r="AM108" s="139"/>
      <c r="AN108" s="139"/>
      <c r="AO108" s="140"/>
      <c r="AP108" s="140"/>
    </row>
    <row r="109" spans="1:42" x14ac:dyDescent="0.25">
      <c r="A109" s="73"/>
      <c r="B109" s="74"/>
      <c r="C109" s="74" t="s">
        <v>106</v>
      </c>
      <c r="D109" s="74"/>
      <c r="E109" s="74" t="s">
        <v>911</v>
      </c>
      <c r="F109" s="75"/>
      <c r="G109" s="75" t="s">
        <v>107</v>
      </c>
      <c r="X109" s="105">
        <v>4028</v>
      </c>
      <c r="Y109" s="106">
        <v>2240</v>
      </c>
      <c r="Z109" s="107">
        <f t="shared" si="4"/>
        <v>0.55610724925521349</v>
      </c>
      <c r="AB109" s="122"/>
      <c r="AD109" s="142"/>
      <c r="AF109" s="124"/>
      <c r="AH109" s="144"/>
    </row>
    <row r="110" spans="1:42" x14ac:dyDescent="0.25">
      <c r="A110" s="117"/>
      <c r="B110" s="118"/>
      <c r="C110" s="118" t="s">
        <v>108</v>
      </c>
      <c r="D110" s="118"/>
      <c r="E110" s="118" t="s">
        <v>912</v>
      </c>
      <c r="F110" s="119"/>
      <c r="G110" s="119" t="s">
        <v>109</v>
      </c>
      <c r="X110" s="105">
        <v>238</v>
      </c>
      <c r="Y110" s="106">
        <v>214</v>
      </c>
      <c r="Z110" s="107">
        <f t="shared" si="4"/>
        <v>0.89915966386554624</v>
      </c>
      <c r="AB110" s="122"/>
      <c r="AD110" s="142"/>
      <c r="AF110" s="124"/>
      <c r="AH110" s="144"/>
    </row>
    <row r="111" spans="1:42" x14ac:dyDescent="0.25">
      <c r="A111" s="117"/>
      <c r="B111" s="118"/>
      <c r="C111" s="118" t="s">
        <v>110</v>
      </c>
      <c r="D111" s="118"/>
      <c r="E111" s="118" t="s">
        <v>913</v>
      </c>
      <c r="F111" s="119"/>
      <c r="G111" s="119" t="s">
        <v>111</v>
      </c>
      <c r="X111" s="105">
        <v>742</v>
      </c>
      <c r="Y111" s="106">
        <v>654</v>
      </c>
      <c r="Z111" s="107">
        <f t="shared" si="4"/>
        <v>0.8814016172506739</v>
      </c>
      <c r="AB111" s="122"/>
      <c r="AD111" s="142"/>
      <c r="AF111" s="124"/>
      <c r="AH111" s="144"/>
    </row>
    <row r="112" spans="1:42" x14ac:dyDescent="0.25">
      <c r="A112" s="117"/>
      <c r="B112" s="118"/>
      <c r="C112" s="118" t="s">
        <v>112</v>
      </c>
      <c r="D112" s="118"/>
      <c r="E112" s="118" t="s">
        <v>625</v>
      </c>
      <c r="F112" s="119"/>
      <c r="G112" s="119" t="s">
        <v>113</v>
      </c>
      <c r="I112" s="98" t="s">
        <v>1016</v>
      </c>
      <c r="X112" s="105">
        <v>2324</v>
      </c>
      <c r="Y112" s="106">
        <v>609</v>
      </c>
      <c r="Z112" s="107">
        <f t="shared" si="4"/>
        <v>0.26204819277108432</v>
      </c>
      <c r="AB112" s="122"/>
      <c r="AD112" s="142"/>
      <c r="AF112" s="124"/>
      <c r="AH112" s="144"/>
    </row>
    <row r="113" spans="1:34" x14ac:dyDescent="0.25">
      <c r="A113" s="117"/>
      <c r="B113" s="118"/>
      <c r="C113" s="118" t="s">
        <v>114</v>
      </c>
      <c r="D113" s="118"/>
      <c r="E113" s="118" t="s">
        <v>914</v>
      </c>
      <c r="F113" s="119"/>
      <c r="G113" s="119" t="s">
        <v>115</v>
      </c>
      <c r="X113" s="105">
        <v>2376</v>
      </c>
      <c r="Y113" s="106">
        <v>1543</v>
      </c>
      <c r="Z113" s="107">
        <f t="shared" si="4"/>
        <v>0.64941077441077444</v>
      </c>
      <c r="AB113" s="122"/>
      <c r="AD113" s="142"/>
      <c r="AF113" s="124"/>
      <c r="AH113" s="144"/>
    </row>
    <row r="114" spans="1:34" x14ac:dyDescent="0.25">
      <c r="A114" s="117"/>
      <c r="B114" s="118"/>
      <c r="C114" s="118" t="s">
        <v>116</v>
      </c>
      <c r="D114" s="118"/>
      <c r="E114" s="118" t="s">
        <v>915</v>
      </c>
      <c r="F114" s="119"/>
      <c r="G114" s="119" t="s">
        <v>117</v>
      </c>
      <c r="X114" s="105">
        <v>1151</v>
      </c>
      <c r="Y114" s="106">
        <v>137</v>
      </c>
      <c r="Z114" s="107">
        <f t="shared" si="4"/>
        <v>0.11902693310165074</v>
      </c>
      <c r="AB114" s="122"/>
      <c r="AD114" s="142"/>
      <c r="AF114" s="124"/>
      <c r="AH114" s="144"/>
    </row>
    <row r="115" spans="1:34" x14ac:dyDescent="0.25">
      <c r="A115" s="117"/>
      <c r="B115" s="118"/>
      <c r="C115" s="118" t="s">
        <v>118</v>
      </c>
      <c r="D115" s="118"/>
      <c r="E115" s="118" t="s">
        <v>916</v>
      </c>
      <c r="F115" s="119"/>
      <c r="G115" s="119" t="s">
        <v>119</v>
      </c>
      <c r="X115" s="105">
        <v>437</v>
      </c>
      <c r="Y115" s="106">
        <v>168</v>
      </c>
      <c r="Z115" s="107">
        <f t="shared" si="4"/>
        <v>0.38443935926773454</v>
      </c>
      <c r="AB115" s="122"/>
      <c r="AD115" s="142"/>
      <c r="AF115" s="124"/>
      <c r="AH115" s="144"/>
    </row>
    <row r="116" spans="1:34" ht="30" x14ac:dyDescent="0.25">
      <c r="A116" s="118"/>
      <c r="B116" s="118"/>
      <c r="C116" s="118" t="s">
        <v>120</v>
      </c>
      <c r="D116" s="118"/>
      <c r="E116" s="118" t="s">
        <v>917</v>
      </c>
      <c r="F116" s="119"/>
      <c r="G116" s="119" t="s">
        <v>121</v>
      </c>
      <c r="X116" s="105">
        <v>102</v>
      </c>
      <c r="Y116" s="106">
        <v>96</v>
      </c>
      <c r="Z116" s="107">
        <f t="shared" si="4"/>
        <v>0.94117647058823528</v>
      </c>
      <c r="AB116" s="122"/>
      <c r="AD116" s="142"/>
      <c r="AF116" s="124"/>
      <c r="AH116" s="144"/>
    </row>
    <row r="117" spans="1:34" x14ac:dyDescent="0.25">
      <c r="A117" s="73" t="s">
        <v>213</v>
      </c>
      <c r="B117" s="74" t="s">
        <v>123</v>
      </c>
      <c r="C117" s="118"/>
      <c r="D117" s="118" t="s">
        <v>918</v>
      </c>
      <c r="E117" s="118"/>
      <c r="F117" s="75" t="s">
        <v>124</v>
      </c>
      <c r="G117" s="119"/>
      <c r="X117" s="86">
        <v>25343</v>
      </c>
      <c r="Y117" s="133">
        <v>21576</v>
      </c>
      <c r="Z117" s="134">
        <f t="shared" si="4"/>
        <v>0.8513593497218167</v>
      </c>
      <c r="AB117" s="122"/>
      <c r="AD117" s="142"/>
      <c r="AF117" s="124"/>
      <c r="AH117" s="144"/>
    </row>
    <row r="118" spans="1:34" x14ac:dyDescent="0.25">
      <c r="A118" s="73"/>
      <c r="B118" s="74"/>
      <c r="C118" s="118" t="s">
        <v>123</v>
      </c>
      <c r="D118" s="118"/>
      <c r="E118" s="118" t="s">
        <v>918</v>
      </c>
      <c r="F118" s="75"/>
      <c r="G118" s="75" t="s">
        <v>124</v>
      </c>
      <c r="X118" s="105">
        <v>9871</v>
      </c>
      <c r="Y118" s="106">
        <v>8319</v>
      </c>
      <c r="Z118" s="107">
        <f t="shared" si="4"/>
        <v>0.84277175564785733</v>
      </c>
      <c r="AB118" s="122"/>
      <c r="AD118" s="142"/>
      <c r="AF118" s="124"/>
      <c r="AH118" s="144"/>
    </row>
    <row r="119" spans="1:34" x14ac:dyDescent="0.25">
      <c r="A119" s="117"/>
      <c r="B119" s="118"/>
      <c r="C119" s="118" t="s">
        <v>125</v>
      </c>
      <c r="D119" s="118"/>
      <c r="E119" s="118" t="s">
        <v>919</v>
      </c>
      <c r="F119" s="119"/>
      <c r="G119" s="119" t="s">
        <v>126</v>
      </c>
      <c r="X119" s="105">
        <v>1037</v>
      </c>
      <c r="Y119" s="106">
        <v>717</v>
      </c>
      <c r="Z119" s="107">
        <f t="shared" si="4"/>
        <v>0.6914175506268081</v>
      </c>
      <c r="AB119" s="122"/>
      <c r="AD119" s="142"/>
      <c r="AF119" s="124"/>
      <c r="AH119" s="144"/>
    </row>
    <row r="120" spans="1:34" x14ac:dyDescent="0.25">
      <c r="A120" s="117"/>
      <c r="B120" s="118"/>
      <c r="C120" s="118" t="s">
        <v>127</v>
      </c>
      <c r="D120" s="118"/>
      <c r="E120" s="118" t="s">
        <v>920</v>
      </c>
      <c r="F120" s="119"/>
      <c r="G120" s="119" t="s">
        <v>792</v>
      </c>
      <c r="X120" s="105">
        <v>277</v>
      </c>
      <c r="Y120" s="106">
        <v>51</v>
      </c>
      <c r="Z120" s="107">
        <f t="shared" si="4"/>
        <v>0.18411552346570398</v>
      </c>
      <c r="AB120" s="122"/>
      <c r="AD120" s="142"/>
      <c r="AF120" s="124"/>
      <c r="AH120" s="144"/>
    </row>
    <row r="121" spans="1:34" x14ac:dyDescent="0.25">
      <c r="A121" s="118"/>
      <c r="B121" s="118"/>
      <c r="C121" s="118" t="s">
        <v>128</v>
      </c>
      <c r="D121" s="118"/>
      <c r="E121" s="118" t="s">
        <v>921</v>
      </c>
      <c r="F121" s="119"/>
      <c r="G121" s="119" t="s">
        <v>792</v>
      </c>
      <c r="X121" s="105">
        <v>244</v>
      </c>
      <c r="Y121" s="106">
        <v>135</v>
      </c>
      <c r="Z121" s="107">
        <f t="shared" si="4"/>
        <v>0.55327868852459017</v>
      </c>
      <c r="AB121" s="122"/>
      <c r="AD121" s="142"/>
      <c r="AF121" s="124"/>
      <c r="AH121" s="144"/>
    </row>
    <row r="122" spans="1:34" x14ac:dyDescent="0.25">
      <c r="A122" s="117"/>
      <c r="B122" s="118"/>
      <c r="C122" s="118" t="s">
        <v>129</v>
      </c>
      <c r="D122" s="118"/>
      <c r="E122" s="118" t="s">
        <v>922</v>
      </c>
      <c r="F122" s="119"/>
      <c r="G122" s="119" t="s">
        <v>130</v>
      </c>
      <c r="X122" s="105">
        <v>1811</v>
      </c>
      <c r="Y122" s="106">
        <v>1753</v>
      </c>
      <c r="Z122" s="107">
        <f t="shared" si="4"/>
        <v>0.96797349530646049</v>
      </c>
      <c r="AB122" s="122"/>
      <c r="AD122" s="142"/>
      <c r="AF122" s="124"/>
      <c r="AH122" s="144"/>
    </row>
    <row r="123" spans="1:34" x14ac:dyDescent="0.25">
      <c r="A123" s="117"/>
      <c r="B123" s="118"/>
      <c r="C123" s="118" t="s">
        <v>131</v>
      </c>
      <c r="D123" s="118"/>
      <c r="E123" s="118" t="s">
        <v>923</v>
      </c>
      <c r="F123" s="119"/>
      <c r="G123" s="119" t="s">
        <v>132</v>
      </c>
      <c r="X123" s="105">
        <v>1988</v>
      </c>
      <c r="Y123" s="106">
        <v>1641</v>
      </c>
      <c r="Z123" s="107">
        <f t="shared" si="4"/>
        <v>0.82545271629778671</v>
      </c>
      <c r="AB123" s="122"/>
      <c r="AD123" s="142"/>
      <c r="AF123" s="124"/>
      <c r="AH123" s="144"/>
    </row>
    <row r="124" spans="1:34" x14ac:dyDescent="0.25">
      <c r="A124" s="117"/>
      <c r="B124" s="118"/>
      <c r="C124" s="118" t="s">
        <v>133</v>
      </c>
      <c r="D124" s="118"/>
      <c r="E124" s="118" t="s">
        <v>924</v>
      </c>
      <c r="F124" s="119"/>
      <c r="G124" s="119" t="s">
        <v>134</v>
      </c>
      <c r="X124" s="105">
        <v>94</v>
      </c>
      <c r="Y124" s="106">
        <v>93</v>
      </c>
      <c r="Z124" s="107">
        <f t="shared" si="4"/>
        <v>0.98936170212765961</v>
      </c>
      <c r="AB124" s="122"/>
      <c r="AD124" s="142"/>
      <c r="AF124" s="124"/>
      <c r="AH124" s="144"/>
    </row>
    <row r="125" spans="1:34" x14ac:dyDescent="0.25">
      <c r="A125" s="117"/>
      <c r="B125" s="118"/>
      <c r="C125" s="118" t="s">
        <v>135</v>
      </c>
      <c r="D125" s="118"/>
      <c r="E125" s="118" t="s">
        <v>136</v>
      </c>
      <c r="F125" s="119"/>
      <c r="G125" s="119" t="s">
        <v>136</v>
      </c>
      <c r="X125" s="105">
        <v>1423</v>
      </c>
      <c r="Y125" s="106">
        <v>1339</v>
      </c>
      <c r="Z125" s="107">
        <f t="shared" si="4"/>
        <v>0.94096978215038651</v>
      </c>
      <c r="AB125" s="122"/>
      <c r="AD125" s="142"/>
      <c r="AF125" s="124"/>
      <c r="AH125" s="144"/>
    </row>
    <row r="126" spans="1:34" x14ac:dyDescent="0.25">
      <c r="A126" s="117"/>
      <c r="B126" s="118"/>
      <c r="C126" s="118" t="s">
        <v>137</v>
      </c>
      <c r="D126" s="118"/>
      <c r="E126" s="118" t="s">
        <v>925</v>
      </c>
      <c r="F126" s="119"/>
      <c r="G126" s="119" t="s">
        <v>138</v>
      </c>
      <c r="X126" s="105">
        <v>390</v>
      </c>
      <c r="Y126" s="106">
        <v>385</v>
      </c>
      <c r="Z126" s="107">
        <f t="shared" si="4"/>
        <v>0.98717948717948723</v>
      </c>
      <c r="AB126" s="122"/>
      <c r="AD126" s="142"/>
      <c r="AF126" s="124"/>
      <c r="AH126" s="144"/>
    </row>
    <row r="127" spans="1:34" x14ac:dyDescent="0.25">
      <c r="A127" s="117"/>
      <c r="B127" s="118"/>
      <c r="C127" s="118" t="s">
        <v>139</v>
      </c>
      <c r="D127" s="118"/>
      <c r="E127" s="118" t="s">
        <v>926</v>
      </c>
      <c r="F127" s="119"/>
      <c r="G127" s="119" t="s">
        <v>140</v>
      </c>
      <c r="X127" s="105">
        <v>157</v>
      </c>
      <c r="Y127" s="106">
        <v>143</v>
      </c>
      <c r="Z127" s="107">
        <f t="shared" si="4"/>
        <v>0.91082802547770703</v>
      </c>
      <c r="AB127" s="122"/>
      <c r="AD127" s="142"/>
      <c r="AF127" s="124"/>
      <c r="AH127" s="144"/>
    </row>
    <row r="128" spans="1:34" x14ac:dyDescent="0.25">
      <c r="A128" s="117"/>
      <c r="B128" s="118"/>
      <c r="C128" s="118" t="s">
        <v>141</v>
      </c>
      <c r="D128" s="118"/>
      <c r="E128" s="118" t="s">
        <v>927</v>
      </c>
      <c r="F128" s="119"/>
      <c r="G128" s="119" t="s">
        <v>142</v>
      </c>
      <c r="X128" s="105">
        <v>1724</v>
      </c>
      <c r="Y128" s="106">
        <v>1672</v>
      </c>
      <c r="Z128" s="107">
        <f t="shared" si="4"/>
        <v>0.96983758700696054</v>
      </c>
      <c r="AB128" s="122"/>
      <c r="AD128" s="142"/>
      <c r="AF128" s="124"/>
      <c r="AH128" s="144"/>
    </row>
    <row r="129" spans="1:34" x14ac:dyDescent="0.25">
      <c r="A129" s="117"/>
      <c r="B129" s="118"/>
      <c r="C129" s="118" t="s">
        <v>143</v>
      </c>
      <c r="D129" s="118"/>
      <c r="E129" s="118" t="s">
        <v>928</v>
      </c>
      <c r="F129" s="119"/>
      <c r="G129" s="119" t="s">
        <v>144</v>
      </c>
      <c r="X129" s="105">
        <v>618</v>
      </c>
      <c r="Y129" s="106">
        <v>608</v>
      </c>
      <c r="Z129" s="107">
        <f t="shared" si="4"/>
        <v>0.98381877022653719</v>
      </c>
      <c r="AB129" s="122"/>
      <c r="AD129" s="142"/>
      <c r="AF129" s="124"/>
      <c r="AH129" s="144"/>
    </row>
    <row r="130" spans="1:34" x14ac:dyDescent="0.25">
      <c r="A130" s="117"/>
      <c r="B130" s="118"/>
      <c r="C130" s="118" t="s">
        <v>145</v>
      </c>
      <c r="D130" s="118"/>
      <c r="E130" s="118" t="s">
        <v>929</v>
      </c>
      <c r="F130" s="119"/>
      <c r="G130" s="119" t="s">
        <v>146</v>
      </c>
      <c r="X130" s="105">
        <v>5709</v>
      </c>
      <c r="Y130" s="106">
        <v>4720</v>
      </c>
      <c r="Z130" s="107">
        <f t="shared" si="4"/>
        <v>0.82676475740059552</v>
      </c>
      <c r="AB130" s="122"/>
      <c r="AD130" s="142"/>
      <c r="AF130" s="124"/>
      <c r="AH130" s="144"/>
    </row>
    <row r="131" spans="1:34" x14ac:dyDescent="0.25">
      <c r="A131" s="73" t="s">
        <v>220</v>
      </c>
      <c r="B131" s="74" t="s">
        <v>148</v>
      </c>
      <c r="C131" s="118"/>
      <c r="D131" s="118"/>
      <c r="E131" s="118"/>
      <c r="F131" s="75" t="s">
        <v>149</v>
      </c>
      <c r="G131" s="119"/>
      <c r="X131" s="86">
        <v>59453</v>
      </c>
      <c r="Y131" s="133"/>
      <c r="Z131" s="134"/>
      <c r="AB131" s="122"/>
      <c r="AD131" s="142"/>
      <c r="AF131" s="124"/>
      <c r="AH131" s="144"/>
    </row>
    <row r="132" spans="1:34" x14ac:dyDescent="0.25">
      <c r="A132" s="73"/>
      <c r="B132" s="74"/>
      <c r="C132" s="118" t="s">
        <v>148</v>
      </c>
      <c r="D132" s="118"/>
      <c r="E132" s="118"/>
      <c r="F132" s="75"/>
      <c r="G132" s="75" t="s">
        <v>149</v>
      </c>
      <c r="X132" s="105">
        <v>38065</v>
      </c>
      <c r="Y132" s="106">
        <v>4504</v>
      </c>
      <c r="Z132" s="107">
        <f t="shared" si="4"/>
        <v>0.11832391961119139</v>
      </c>
      <c r="AB132" s="122"/>
      <c r="AD132" s="142"/>
      <c r="AF132" s="124"/>
      <c r="AH132" s="144"/>
    </row>
    <row r="133" spans="1:34" x14ac:dyDescent="0.25">
      <c r="A133" s="117"/>
      <c r="B133" s="118"/>
      <c r="C133" s="118" t="s">
        <v>150</v>
      </c>
      <c r="D133" s="118"/>
      <c r="E133" s="118"/>
      <c r="F133" s="119"/>
      <c r="G133" s="119" t="s">
        <v>151</v>
      </c>
      <c r="X133" s="105">
        <v>866</v>
      </c>
      <c r="Y133" s="106">
        <v>331</v>
      </c>
      <c r="Z133" s="107">
        <f t="shared" ref="Z133:Z196" si="8">Y133/X133</f>
        <v>0.38221709006928406</v>
      </c>
      <c r="AB133" s="122"/>
      <c r="AD133" s="142"/>
      <c r="AF133" s="124"/>
      <c r="AH133" s="144"/>
    </row>
    <row r="134" spans="1:34" ht="30" x14ac:dyDescent="0.25">
      <c r="A134" s="117"/>
      <c r="B134" s="118"/>
      <c r="C134" s="118" t="s">
        <v>152</v>
      </c>
      <c r="D134" s="118"/>
      <c r="E134" s="118"/>
      <c r="F134" s="119"/>
      <c r="G134" s="106" t="s">
        <v>1004</v>
      </c>
      <c r="X134" s="105">
        <v>2512</v>
      </c>
      <c r="AB134" s="122"/>
      <c r="AD134" s="142"/>
      <c r="AF134" s="124"/>
      <c r="AH134" s="144"/>
    </row>
    <row r="135" spans="1:34" x14ac:dyDescent="0.25">
      <c r="A135" s="117"/>
      <c r="B135" s="118"/>
      <c r="C135" s="118" t="s">
        <v>153</v>
      </c>
      <c r="D135" s="118"/>
      <c r="E135" s="118"/>
      <c r="F135" s="119"/>
      <c r="G135" s="106" t="s">
        <v>1005</v>
      </c>
      <c r="X135" s="105">
        <v>3123</v>
      </c>
      <c r="AB135" s="122"/>
      <c r="AD135" s="142"/>
      <c r="AF135" s="124"/>
      <c r="AH135" s="144"/>
    </row>
    <row r="136" spans="1:34" x14ac:dyDescent="0.25">
      <c r="A136" s="117"/>
      <c r="B136" s="118"/>
      <c r="C136" s="118" t="s">
        <v>154</v>
      </c>
      <c r="D136" s="118"/>
      <c r="E136" s="118"/>
      <c r="F136" s="119"/>
      <c r="G136" s="106" t="s">
        <v>1006</v>
      </c>
      <c r="X136" s="105">
        <v>1822</v>
      </c>
      <c r="AB136" s="122"/>
      <c r="AD136" s="142"/>
      <c r="AF136" s="124"/>
      <c r="AH136" s="144"/>
    </row>
    <row r="137" spans="1:34" x14ac:dyDescent="0.25">
      <c r="A137" s="117"/>
      <c r="B137" s="118"/>
      <c r="C137" s="118" t="s">
        <v>155</v>
      </c>
      <c r="D137" s="118"/>
      <c r="E137" s="118"/>
      <c r="F137" s="119"/>
      <c r="G137" s="106" t="s">
        <v>1007</v>
      </c>
      <c r="X137" s="105">
        <v>5270</v>
      </c>
      <c r="AB137" s="122"/>
      <c r="AD137" s="142"/>
      <c r="AF137" s="124"/>
      <c r="AH137" s="144"/>
    </row>
    <row r="138" spans="1:34" x14ac:dyDescent="0.25">
      <c r="A138" s="117"/>
      <c r="B138" s="118"/>
      <c r="C138" s="118" t="s">
        <v>156</v>
      </c>
      <c r="D138" s="118"/>
      <c r="E138" s="118"/>
      <c r="F138" s="119"/>
      <c r="G138" s="106" t="s">
        <v>1008</v>
      </c>
      <c r="X138" s="105">
        <v>1918</v>
      </c>
      <c r="AB138" s="122"/>
      <c r="AD138" s="142"/>
      <c r="AF138" s="124"/>
      <c r="AH138" s="144"/>
    </row>
    <row r="139" spans="1:34" x14ac:dyDescent="0.25">
      <c r="A139" s="117"/>
      <c r="B139" s="118"/>
      <c r="C139" s="118" t="s">
        <v>157</v>
      </c>
      <c r="D139" s="118"/>
      <c r="E139" s="118"/>
      <c r="F139" s="119"/>
      <c r="G139" s="106" t="s">
        <v>1009</v>
      </c>
      <c r="X139" s="105">
        <v>1894</v>
      </c>
      <c r="AB139" s="122"/>
      <c r="AD139" s="142"/>
      <c r="AF139" s="124"/>
      <c r="AH139" s="144"/>
    </row>
    <row r="140" spans="1:34" x14ac:dyDescent="0.25">
      <c r="A140" s="117"/>
      <c r="B140" s="118"/>
      <c r="C140" s="118" t="s">
        <v>158</v>
      </c>
      <c r="D140" s="118"/>
      <c r="E140" s="118"/>
      <c r="F140" s="119"/>
      <c r="G140" s="119" t="s">
        <v>159</v>
      </c>
      <c r="X140" s="105">
        <v>2813</v>
      </c>
      <c r="Y140" s="106">
        <v>963</v>
      </c>
      <c r="Z140" s="107">
        <f t="shared" si="8"/>
        <v>0.34233913970849628</v>
      </c>
      <c r="AB140" s="122"/>
      <c r="AD140" s="142"/>
      <c r="AF140" s="124"/>
      <c r="AH140" s="144"/>
    </row>
    <row r="141" spans="1:34" x14ac:dyDescent="0.25">
      <c r="A141" s="117"/>
      <c r="B141" s="118"/>
      <c r="C141" s="118" t="s">
        <v>160</v>
      </c>
      <c r="D141" s="118"/>
      <c r="E141" s="118"/>
      <c r="F141" s="119"/>
      <c r="G141" s="119" t="s">
        <v>161</v>
      </c>
      <c r="X141" s="105">
        <v>1170</v>
      </c>
      <c r="Y141" s="106">
        <v>1007</v>
      </c>
      <c r="Z141" s="107">
        <f t="shared" si="8"/>
        <v>0.86068376068376073</v>
      </c>
      <c r="AB141" s="122"/>
      <c r="AD141" s="142"/>
      <c r="AF141" s="124"/>
      <c r="AH141" s="144"/>
    </row>
    <row r="142" spans="1:34" x14ac:dyDescent="0.25">
      <c r="A142" s="73" t="s">
        <v>572</v>
      </c>
      <c r="B142" s="74" t="s">
        <v>163</v>
      </c>
      <c r="C142" s="118"/>
      <c r="D142" s="74" t="s">
        <v>615</v>
      </c>
      <c r="E142" s="118"/>
      <c r="F142" s="75" t="s">
        <v>164</v>
      </c>
      <c r="G142" s="119"/>
      <c r="X142" s="86">
        <v>25274</v>
      </c>
      <c r="Y142" s="133">
        <v>2522</v>
      </c>
      <c r="Z142" s="134">
        <f t="shared" si="8"/>
        <v>9.9786341695022554E-2</v>
      </c>
      <c r="AA142" s="121">
        <v>10577</v>
      </c>
      <c r="AB142" s="122">
        <f t="shared" ref="AB142:AB202" si="9">AA142/X142</f>
        <v>0.41849331328638129</v>
      </c>
      <c r="AC142" s="126"/>
      <c r="AD142" s="142"/>
      <c r="AE142" s="123">
        <v>1543</v>
      </c>
      <c r="AF142" s="124">
        <f t="shared" ref="AF142:AF161" si="10">AE142/X142</f>
        <v>6.105088232966685E-2</v>
      </c>
      <c r="AH142" s="144"/>
    </row>
    <row r="143" spans="1:34" x14ac:dyDescent="0.25">
      <c r="A143" s="73"/>
      <c r="B143" s="74"/>
      <c r="C143" s="74" t="s">
        <v>163</v>
      </c>
      <c r="D143" s="74"/>
      <c r="E143" s="74" t="s">
        <v>615</v>
      </c>
      <c r="F143" s="75"/>
      <c r="G143" s="75" t="s">
        <v>164</v>
      </c>
      <c r="H143" s="125" t="s">
        <v>615</v>
      </c>
      <c r="I143" s="125" t="s">
        <v>615</v>
      </c>
      <c r="K143" s="99" t="s">
        <v>792</v>
      </c>
      <c r="X143" s="105">
        <v>6259</v>
      </c>
      <c r="Y143" s="106">
        <v>34</v>
      </c>
      <c r="Z143" s="107">
        <f t="shared" si="8"/>
        <v>5.4321776641636042E-3</v>
      </c>
      <c r="AA143" s="108">
        <v>5142</v>
      </c>
      <c r="AB143" s="109">
        <f t="shared" si="9"/>
        <v>0.8215369867390957</v>
      </c>
      <c r="AD143" s="142"/>
      <c r="AE143" s="110">
        <v>28</v>
      </c>
      <c r="AF143" s="135">
        <f t="shared" si="10"/>
        <v>4.4735580763700274E-3</v>
      </c>
      <c r="AH143" s="144"/>
    </row>
    <row r="144" spans="1:34" x14ac:dyDescent="0.25">
      <c r="A144" s="117"/>
      <c r="B144" s="118"/>
      <c r="C144" s="118" t="s">
        <v>165</v>
      </c>
      <c r="D144" s="118"/>
      <c r="E144" s="118" t="s">
        <v>930</v>
      </c>
      <c r="F144" s="119"/>
      <c r="G144" s="119" t="s">
        <v>166</v>
      </c>
      <c r="I144" s="98" t="s">
        <v>786</v>
      </c>
      <c r="K144" s="99" t="s">
        <v>792</v>
      </c>
      <c r="X144" s="105">
        <v>4913</v>
      </c>
      <c r="Y144" s="106">
        <v>2424</v>
      </c>
      <c r="Z144" s="107">
        <f t="shared" si="8"/>
        <v>0.49338489721147977</v>
      </c>
      <c r="AA144" s="108">
        <v>77</v>
      </c>
      <c r="AB144" s="109">
        <f t="shared" si="9"/>
        <v>1.5672705068186445E-2</v>
      </c>
      <c r="AD144" s="142"/>
      <c r="AE144" s="110">
        <v>9</v>
      </c>
      <c r="AF144" s="135">
        <f t="shared" si="10"/>
        <v>1.8318746183594546E-3</v>
      </c>
      <c r="AH144" s="144"/>
    </row>
    <row r="145" spans="1:34" x14ac:dyDescent="0.25">
      <c r="A145" s="117"/>
      <c r="B145" s="118"/>
      <c r="C145" s="118" t="s">
        <v>167</v>
      </c>
      <c r="D145" s="118"/>
      <c r="E145" s="118" t="s">
        <v>931</v>
      </c>
      <c r="F145" s="119"/>
      <c r="G145" s="119" t="s">
        <v>168</v>
      </c>
      <c r="I145" s="98" t="s">
        <v>786</v>
      </c>
      <c r="K145" s="99" t="s">
        <v>792</v>
      </c>
      <c r="X145" s="105">
        <v>974</v>
      </c>
      <c r="Y145" s="106">
        <v>8</v>
      </c>
      <c r="Z145" s="107">
        <f t="shared" si="8"/>
        <v>8.2135523613963042E-3</v>
      </c>
      <c r="AA145" s="141" t="s">
        <v>789</v>
      </c>
      <c r="AB145" s="109">
        <v>1E-3</v>
      </c>
      <c r="AC145" s="149"/>
      <c r="AD145" s="142"/>
      <c r="AE145" s="150" t="s">
        <v>789</v>
      </c>
      <c r="AF145" s="135">
        <v>1E-3</v>
      </c>
      <c r="AH145" s="144"/>
    </row>
    <row r="146" spans="1:34" x14ac:dyDescent="0.25">
      <c r="A146" s="117"/>
      <c r="B146" s="118"/>
      <c r="C146" s="118" t="s">
        <v>169</v>
      </c>
      <c r="D146" s="118"/>
      <c r="E146" s="118" t="s">
        <v>626</v>
      </c>
      <c r="F146" s="119"/>
      <c r="G146" s="119" t="s">
        <v>170</v>
      </c>
      <c r="I146" s="98" t="s">
        <v>626</v>
      </c>
      <c r="K146" s="99" t="s">
        <v>792</v>
      </c>
      <c r="X146" s="105">
        <v>5531</v>
      </c>
      <c r="Y146" s="147" t="s">
        <v>789</v>
      </c>
      <c r="Z146" s="148">
        <v>1E-3</v>
      </c>
      <c r="AA146" s="108">
        <v>5276</v>
      </c>
      <c r="AB146" s="109">
        <f t="shared" si="9"/>
        <v>0.95389622129813778</v>
      </c>
      <c r="AD146" s="142"/>
      <c r="AE146" s="110">
        <v>5</v>
      </c>
      <c r="AF146" s="135">
        <f t="shared" si="10"/>
        <v>9.0399566082082806E-4</v>
      </c>
      <c r="AH146" s="144"/>
    </row>
    <row r="147" spans="1:34" x14ac:dyDescent="0.25">
      <c r="A147" s="117"/>
      <c r="B147" s="118"/>
      <c r="C147" s="118" t="s">
        <v>171</v>
      </c>
      <c r="D147" s="118"/>
      <c r="E147" s="118" t="s">
        <v>932</v>
      </c>
      <c r="F147" s="119"/>
      <c r="G147" s="119" t="s">
        <v>792</v>
      </c>
      <c r="I147" s="98" t="s">
        <v>786</v>
      </c>
      <c r="K147" s="99" t="s">
        <v>792</v>
      </c>
      <c r="X147" s="105">
        <v>200</v>
      </c>
      <c r="Y147" s="147" t="s">
        <v>789</v>
      </c>
      <c r="Z147" s="148">
        <v>1E-3</v>
      </c>
      <c r="AA147" s="141" t="s">
        <v>789</v>
      </c>
      <c r="AB147" s="109">
        <v>1E-3</v>
      </c>
      <c r="AD147" s="142"/>
      <c r="AE147" s="110">
        <v>5</v>
      </c>
      <c r="AF147" s="135">
        <f t="shared" si="10"/>
        <v>2.5000000000000001E-2</v>
      </c>
      <c r="AH147" s="144"/>
    </row>
    <row r="148" spans="1:34" x14ac:dyDescent="0.25">
      <c r="A148" s="117"/>
      <c r="B148" s="118"/>
      <c r="C148" s="118" t="s">
        <v>172</v>
      </c>
      <c r="D148" s="118"/>
      <c r="E148" s="118" t="s">
        <v>933</v>
      </c>
      <c r="F148" s="119"/>
      <c r="G148" s="119" t="s">
        <v>173</v>
      </c>
      <c r="I148" s="98" t="s">
        <v>786</v>
      </c>
      <c r="K148" s="99" t="s">
        <v>792</v>
      </c>
      <c r="X148" s="105">
        <v>1004</v>
      </c>
      <c r="Y148" s="106">
        <v>7</v>
      </c>
      <c r="Z148" s="107">
        <f t="shared" si="8"/>
        <v>6.9721115537848604E-3</v>
      </c>
      <c r="AA148" s="108">
        <v>23</v>
      </c>
      <c r="AB148" s="109">
        <f t="shared" si="9"/>
        <v>2.2908366533864542E-2</v>
      </c>
      <c r="AD148" s="142"/>
      <c r="AE148" s="150" t="s">
        <v>789</v>
      </c>
      <c r="AF148" s="135">
        <v>1E-3</v>
      </c>
      <c r="AH148" s="144"/>
    </row>
    <row r="149" spans="1:34" x14ac:dyDescent="0.25">
      <c r="A149" s="117"/>
      <c r="B149" s="118"/>
      <c r="C149" s="118" t="s">
        <v>174</v>
      </c>
      <c r="D149" s="118"/>
      <c r="E149" s="118" t="s">
        <v>670</v>
      </c>
      <c r="F149" s="119"/>
      <c r="G149" s="119" t="s">
        <v>175</v>
      </c>
      <c r="I149" s="98" t="s">
        <v>786</v>
      </c>
      <c r="K149" s="99" t="s">
        <v>670</v>
      </c>
      <c r="X149" s="105">
        <v>2029</v>
      </c>
      <c r="Y149" s="106">
        <v>17</v>
      </c>
      <c r="Z149" s="107">
        <f t="shared" si="8"/>
        <v>8.3785115820601275E-3</v>
      </c>
      <c r="AA149" s="108">
        <v>24</v>
      </c>
      <c r="AB149" s="109">
        <f t="shared" si="9"/>
        <v>1.1828486939379004E-2</v>
      </c>
      <c r="AD149" s="142"/>
      <c r="AE149" s="110">
        <v>1479</v>
      </c>
      <c r="AF149" s="135">
        <f t="shared" si="10"/>
        <v>0.72893050763923117</v>
      </c>
      <c r="AH149" s="144"/>
    </row>
    <row r="150" spans="1:34" x14ac:dyDescent="0.25">
      <c r="A150" s="117"/>
      <c r="B150" s="118"/>
      <c r="C150" s="118" t="s">
        <v>176</v>
      </c>
      <c r="D150" s="118"/>
      <c r="E150" s="118" t="s">
        <v>934</v>
      </c>
      <c r="F150" s="119"/>
      <c r="G150" s="119" t="s">
        <v>177</v>
      </c>
      <c r="I150" s="98" t="s">
        <v>786</v>
      </c>
      <c r="K150" s="99" t="s">
        <v>792</v>
      </c>
      <c r="X150" s="105">
        <v>4364</v>
      </c>
      <c r="Y150" s="106">
        <v>24</v>
      </c>
      <c r="Z150" s="107">
        <f t="shared" si="8"/>
        <v>5.4995417048579283E-3</v>
      </c>
      <c r="AA150" s="108">
        <v>26</v>
      </c>
      <c r="AB150" s="109">
        <f t="shared" si="9"/>
        <v>5.9578368469294226E-3</v>
      </c>
      <c r="AD150" s="142"/>
      <c r="AE150" s="110">
        <v>15</v>
      </c>
      <c r="AF150" s="135">
        <f t="shared" si="10"/>
        <v>3.4372135655362053E-3</v>
      </c>
      <c r="AH150" s="144"/>
    </row>
    <row r="151" spans="1:34" x14ac:dyDescent="0.25">
      <c r="A151" s="73" t="s">
        <v>238</v>
      </c>
      <c r="B151" s="74" t="s">
        <v>179</v>
      </c>
      <c r="C151" s="118"/>
      <c r="D151" s="118"/>
      <c r="E151" s="118"/>
      <c r="F151" s="75" t="s">
        <v>180</v>
      </c>
      <c r="G151" s="119"/>
      <c r="J151" s="120" t="s">
        <v>650</v>
      </c>
      <c r="X151" s="86">
        <v>33722</v>
      </c>
      <c r="Y151" s="133">
        <v>3001</v>
      </c>
      <c r="Z151" s="134">
        <f t="shared" si="8"/>
        <v>8.8992349208232013E-2</v>
      </c>
      <c r="AB151" s="122"/>
      <c r="AD151" s="142"/>
      <c r="AE151" s="123">
        <v>1170</v>
      </c>
      <c r="AF151" s="124">
        <f t="shared" si="10"/>
        <v>3.469545104086353E-2</v>
      </c>
      <c r="AH151" s="144"/>
    </row>
    <row r="152" spans="1:34" x14ac:dyDescent="0.25">
      <c r="A152" s="73"/>
      <c r="B152" s="74"/>
      <c r="C152" s="74" t="s">
        <v>179</v>
      </c>
      <c r="D152" s="74"/>
      <c r="E152" s="74"/>
      <c r="F152" s="75"/>
      <c r="G152" s="75" t="s">
        <v>180</v>
      </c>
      <c r="J152" s="120"/>
      <c r="K152" s="120" t="s">
        <v>650</v>
      </c>
      <c r="X152" s="105">
        <v>13515</v>
      </c>
      <c r="Y152" s="106">
        <v>700</v>
      </c>
      <c r="Z152" s="107">
        <f t="shared" si="8"/>
        <v>5.1794302626711058E-2</v>
      </c>
      <c r="AB152" s="122"/>
      <c r="AD152" s="142"/>
      <c r="AE152" s="110">
        <v>352</v>
      </c>
      <c r="AF152" s="135">
        <f t="shared" si="10"/>
        <v>2.6045135035146133E-2</v>
      </c>
      <c r="AH152" s="144"/>
    </row>
    <row r="153" spans="1:34" x14ac:dyDescent="0.25">
      <c r="A153" s="117"/>
      <c r="B153" s="118"/>
      <c r="C153" s="118" t="s">
        <v>181</v>
      </c>
      <c r="D153" s="118"/>
      <c r="E153" s="118"/>
      <c r="F153" s="119"/>
      <c r="G153" s="119" t="s">
        <v>182</v>
      </c>
      <c r="K153" s="99" t="s">
        <v>792</v>
      </c>
      <c r="X153" s="105">
        <v>5820</v>
      </c>
      <c r="Y153" s="106">
        <v>29</v>
      </c>
      <c r="Z153" s="107">
        <f t="shared" si="8"/>
        <v>4.9828178694158072E-3</v>
      </c>
      <c r="AB153" s="122"/>
      <c r="AD153" s="142"/>
      <c r="AE153" s="110">
        <v>15</v>
      </c>
      <c r="AF153" s="135">
        <f t="shared" si="10"/>
        <v>2.5773195876288659E-3</v>
      </c>
      <c r="AH153" s="144"/>
    </row>
    <row r="154" spans="1:34" x14ac:dyDescent="0.25">
      <c r="A154" s="117"/>
      <c r="B154" s="118"/>
      <c r="C154" s="118" t="s">
        <v>183</v>
      </c>
      <c r="D154" s="118"/>
      <c r="E154" s="118"/>
      <c r="F154" s="119"/>
      <c r="G154" s="119" t="s">
        <v>184</v>
      </c>
      <c r="K154" s="99" t="s">
        <v>792</v>
      </c>
      <c r="X154" s="105">
        <v>2929</v>
      </c>
      <c r="Y154" s="106">
        <v>115</v>
      </c>
      <c r="Z154" s="107">
        <f t="shared" si="8"/>
        <v>3.9262546944349608E-2</v>
      </c>
      <c r="AB154" s="122"/>
      <c r="AD154" s="142"/>
      <c r="AE154" s="110">
        <v>37</v>
      </c>
      <c r="AF154" s="135">
        <f t="shared" si="10"/>
        <v>1.2632297712529874E-2</v>
      </c>
      <c r="AH154" s="144"/>
    </row>
    <row r="155" spans="1:34" x14ac:dyDescent="0.25">
      <c r="A155" s="117"/>
      <c r="B155" s="118"/>
      <c r="C155" s="118" t="s">
        <v>185</v>
      </c>
      <c r="D155" s="118"/>
      <c r="E155" s="118"/>
      <c r="F155" s="119"/>
      <c r="G155" s="119" t="s">
        <v>186</v>
      </c>
      <c r="K155" s="99" t="s">
        <v>642</v>
      </c>
      <c r="X155" s="105">
        <v>2939</v>
      </c>
      <c r="Y155" s="106">
        <v>54</v>
      </c>
      <c r="Z155" s="107">
        <f t="shared" si="8"/>
        <v>1.8373596461381422E-2</v>
      </c>
      <c r="AB155" s="122"/>
      <c r="AD155" s="142"/>
      <c r="AE155" s="110">
        <v>390</v>
      </c>
      <c r="AF155" s="135">
        <f t="shared" si="10"/>
        <v>0.13269819666553248</v>
      </c>
      <c r="AH155" s="144"/>
    </row>
    <row r="156" spans="1:34" x14ac:dyDescent="0.25">
      <c r="A156" s="117"/>
      <c r="B156" s="118"/>
      <c r="C156" s="118" t="s">
        <v>187</v>
      </c>
      <c r="D156" s="118"/>
      <c r="E156" s="118"/>
      <c r="F156" s="119"/>
      <c r="G156" s="119" t="s">
        <v>188</v>
      </c>
      <c r="K156" s="99" t="s">
        <v>792</v>
      </c>
      <c r="X156" s="105">
        <v>1188</v>
      </c>
      <c r="Y156" s="106">
        <v>17</v>
      </c>
      <c r="Z156" s="107">
        <f t="shared" si="8"/>
        <v>1.4309764309764311E-2</v>
      </c>
      <c r="AB156" s="122"/>
      <c r="AD156" s="142"/>
      <c r="AE156" s="110">
        <v>13</v>
      </c>
      <c r="AF156" s="135">
        <f t="shared" si="10"/>
        <v>1.0942760942760943E-2</v>
      </c>
      <c r="AH156" s="144"/>
    </row>
    <row r="157" spans="1:34" x14ac:dyDescent="0.25">
      <c r="A157" s="117"/>
      <c r="B157" s="118"/>
      <c r="C157" s="118" t="s">
        <v>189</v>
      </c>
      <c r="D157" s="118"/>
      <c r="E157" s="118"/>
      <c r="F157" s="119"/>
      <c r="G157" s="119" t="s">
        <v>190</v>
      </c>
      <c r="K157" s="99" t="s">
        <v>792</v>
      </c>
      <c r="X157" s="105">
        <v>161</v>
      </c>
      <c r="Y157" s="106">
        <v>38</v>
      </c>
      <c r="Z157" s="107">
        <f t="shared" si="8"/>
        <v>0.2360248447204969</v>
      </c>
      <c r="AB157" s="122"/>
      <c r="AD157" s="142"/>
      <c r="AE157" s="110">
        <v>3</v>
      </c>
      <c r="AF157" s="135">
        <f t="shared" si="10"/>
        <v>1.8633540372670808E-2</v>
      </c>
      <c r="AH157" s="144"/>
    </row>
    <row r="158" spans="1:34" x14ac:dyDescent="0.25">
      <c r="A158" s="117"/>
      <c r="B158" s="118"/>
      <c r="C158" s="118" t="s">
        <v>191</v>
      </c>
      <c r="D158" s="118"/>
      <c r="E158" s="118"/>
      <c r="F158" s="119"/>
      <c r="G158" s="119" t="s">
        <v>192</v>
      </c>
      <c r="K158" s="99" t="s">
        <v>792</v>
      </c>
      <c r="X158" s="105">
        <v>332</v>
      </c>
      <c r="Y158" s="106">
        <v>7</v>
      </c>
      <c r="Z158" s="107">
        <f t="shared" si="8"/>
        <v>2.1084337349397589E-2</v>
      </c>
      <c r="AB158" s="122"/>
      <c r="AD158" s="142"/>
      <c r="AE158" s="110">
        <v>4</v>
      </c>
      <c r="AF158" s="135">
        <f t="shared" si="10"/>
        <v>1.2048192771084338E-2</v>
      </c>
      <c r="AH158" s="144"/>
    </row>
    <row r="159" spans="1:34" x14ac:dyDescent="0.25">
      <c r="A159" s="117"/>
      <c r="B159" s="118"/>
      <c r="C159" s="118" t="s">
        <v>193</v>
      </c>
      <c r="D159" s="118"/>
      <c r="E159" s="118"/>
      <c r="F159" s="119"/>
      <c r="G159" s="119" t="s">
        <v>194</v>
      </c>
      <c r="K159" s="99" t="s">
        <v>660</v>
      </c>
      <c r="X159" s="105">
        <v>2690</v>
      </c>
      <c r="Y159" s="106">
        <v>49</v>
      </c>
      <c r="Z159" s="107">
        <f t="shared" si="8"/>
        <v>1.8215613382899627E-2</v>
      </c>
      <c r="AB159" s="122"/>
      <c r="AD159" s="142"/>
      <c r="AE159" s="110">
        <v>348</v>
      </c>
      <c r="AF159" s="135">
        <f t="shared" si="10"/>
        <v>0.12936802973977696</v>
      </c>
      <c r="AH159" s="144"/>
    </row>
    <row r="160" spans="1:34" x14ac:dyDescent="0.25">
      <c r="A160" s="117"/>
      <c r="B160" s="118"/>
      <c r="C160" s="118" t="s">
        <v>195</v>
      </c>
      <c r="D160" s="118"/>
      <c r="E160" s="118"/>
      <c r="F160" s="119"/>
      <c r="G160" s="119" t="s">
        <v>196</v>
      </c>
      <c r="K160" s="99" t="s">
        <v>792</v>
      </c>
      <c r="X160" s="105">
        <v>1794</v>
      </c>
      <c r="Y160" s="106">
        <v>20</v>
      </c>
      <c r="Z160" s="107">
        <f t="shared" si="8"/>
        <v>1.1148272017837236E-2</v>
      </c>
      <c r="AB160" s="122"/>
      <c r="AD160" s="142"/>
      <c r="AE160" s="110">
        <v>3</v>
      </c>
      <c r="AF160" s="135">
        <f t="shared" si="10"/>
        <v>1.6722408026755853E-3</v>
      </c>
      <c r="AH160" s="144"/>
    </row>
    <row r="161" spans="1:42" x14ac:dyDescent="0.25">
      <c r="A161" s="117"/>
      <c r="B161" s="118"/>
      <c r="C161" s="118" t="s">
        <v>197</v>
      </c>
      <c r="D161" s="118"/>
      <c r="E161" s="118"/>
      <c r="F161" s="119"/>
      <c r="G161" s="119" t="s">
        <v>198</v>
      </c>
      <c r="K161" s="99" t="s">
        <v>792</v>
      </c>
      <c r="X161" s="105">
        <v>2354</v>
      </c>
      <c r="Y161" s="106">
        <v>1972</v>
      </c>
      <c r="Z161" s="107">
        <f t="shared" si="8"/>
        <v>0.83772302463891246</v>
      </c>
      <c r="AB161" s="122"/>
      <c r="AD161" s="142"/>
      <c r="AE161" s="110">
        <v>5</v>
      </c>
      <c r="AF161" s="135">
        <f t="shared" si="10"/>
        <v>2.1240441801189465E-3</v>
      </c>
      <c r="AH161" s="144"/>
    </row>
    <row r="162" spans="1:42" x14ac:dyDescent="0.25">
      <c r="A162" s="73" t="s">
        <v>257</v>
      </c>
      <c r="B162" s="74" t="s">
        <v>200</v>
      </c>
      <c r="C162" s="118"/>
      <c r="D162" s="118"/>
      <c r="E162" s="118"/>
      <c r="F162" s="75" t="s">
        <v>201</v>
      </c>
      <c r="G162" s="119"/>
      <c r="L162" s="126" t="s">
        <v>200</v>
      </c>
      <c r="X162" s="86">
        <v>43101</v>
      </c>
      <c r="Y162" s="133">
        <v>3412</v>
      </c>
      <c r="Z162" s="134">
        <f t="shared" si="8"/>
        <v>7.9162896452518505E-2</v>
      </c>
      <c r="AB162" s="122"/>
      <c r="AD162" s="142"/>
      <c r="AF162" s="124"/>
      <c r="AG162" s="136">
        <v>4588</v>
      </c>
      <c r="AH162" s="144">
        <f t="shared" ref="AH162:AH169" si="11">AG162/X162</f>
        <v>0.10644764622630565</v>
      </c>
    </row>
    <row r="163" spans="1:42" x14ac:dyDescent="0.25">
      <c r="A163" s="73"/>
      <c r="B163" s="74"/>
      <c r="C163" s="74" t="s">
        <v>200</v>
      </c>
      <c r="D163" s="74"/>
      <c r="E163" s="74"/>
      <c r="F163" s="75"/>
      <c r="G163" s="75" t="s">
        <v>201</v>
      </c>
      <c r="L163" s="126"/>
      <c r="M163" s="126" t="s">
        <v>200</v>
      </c>
      <c r="X163" s="105">
        <v>17866</v>
      </c>
      <c r="Y163" s="106">
        <v>2310</v>
      </c>
      <c r="Z163" s="107">
        <f t="shared" si="8"/>
        <v>0.12929586924885256</v>
      </c>
      <c r="AB163" s="122"/>
      <c r="AD163" s="142"/>
      <c r="AF163" s="124"/>
      <c r="AG163" s="111">
        <v>647</v>
      </c>
      <c r="AH163" s="145">
        <f t="shared" si="11"/>
        <v>3.6214037837232732E-2</v>
      </c>
    </row>
    <row r="164" spans="1:42" x14ac:dyDescent="0.25">
      <c r="A164" s="117"/>
      <c r="B164" s="118"/>
      <c r="C164" s="118" t="s">
        <v>202</v>
      </c>
      <c r="D164" s="118"/>
      <c r="E164" s="118"/>
      <c r="F164" s="119"/>
      <c r="G164" s="119" t="s">
        <v>203</v>
      </c>
      <c r="M164" s="3" t="s">
        <v>714</v>
      </c>
      <c r="X164" s="105">
        <v>1852</v>
      </c>
      <c r="Y164" s="106">
        <v>217</v>
      </c>
      <c r="Z164" s="107">
        <f t="shared" si="8"/>
        <v>0.117170626349892</v>
      </c>
      <c r="AB164" s="122"/>
      <c r="AD164" s="142"/>
      <c r="AF164" s="124"/>
      <c r="AG164" s="111">
        <v>91</v>
      </c>
      <c r="AH164" s="145">
        <f t="shared" si="11"/>
        <v>4.913606911447084E-2</v>
      </c>
    </row>
    <row r="165" spans="1:42" x14ac:dyDescent="0.25">
      <c r="A165" s="117"/>
      <c r="B165" s="118"/>
      <c r="C165" s="118" t="s">
        <v>204</v>
      </c>
      <c r="D165" s="118"/>
      <c r="E165" s="118"/>
      <c r="F165" s="119"/>
      <c r="G165" s="119" t="s">
        <v>205</v>
      </c>
      <c r="M165" s="3" t="s">
        <v>204</v>
      </c>
      <c r="X165" s="105">
        <v>1482</v>
      </c>
      <c r="Y165" s="106">
        <v>27</v>
      </c>
      <c r="Z165" s="107">
        <f t="shared" si="8"/>
        <v>1.8218623481781375E-2</v>
      </c>
      <c r="AB165" s="122"/>
      <c r="AD165" s="142"/>
      <c r="AF165" s="124"/>
      <c r="AG165" s="111">
        <v>10</v>
      </c>
      <c r="AH165" s="145">
        <f t="shared" si="11"/>
        <v>6.7476383265856954E-3</v>
      </c>
    </row>
    <row r="166" spans="1:42" x14ac:dyDescent="0.25">
      <c r="A166" s="117"/>
      <c r="B166" s="118"/>
      <c r="C166" s="118" t="s">
        <v>206</v>
      </c>
      <c r="D166" s="118"/>
      <c r="E166" s="118"/>
      <c r="F166" s="119"/>
      <c r="G166" s="119" t="s">
        <v>792</v>
      </c>
      <c r="M166" s="3" t="s">
        <v>715</v>
      </c>
      <c r="X166" s="105">
        <v>420</v>
      </c>
      <c r="Y166" s="106">
        <v>30</v>
      </c>
      <c r="Z166" s="107">
        <f t="shared" si="8"/>
        <v>7.1428571428571425E-2</v>
      </c>
      <c r="AB166" s="122"/>
      <c r="AD166" s="142"/>
      <c r="AF166" s="124"/>
      <c r="AG166" s="146" t="s">
        <v>789</v>
      </c>
      <c r="AH166" s="145">
        <v>1E-3</v>
      </c>
    </row>
    <row r="167" spans="1:42" x14ac:dyDescent="0.25">
      <c r="A167" s="117"/>
      <c r="B167" s="118"/>
      <c r="C167" s="118" t="s">
        <v>207</v>
      </c>
      <c r="D167" s="118"/>
      <c r="E167" s="118"/>
      <c r="F167" s="119"/>
      <c r="G167" s="119" t="s">
        <v>208</v>
      </c>
      <c r="M167" s="3" t="s">
        <v>716</v>
      </c>
      <c r="X167" s="105">
        <v>4585</v>
      </c>
      <c r="Y167" s="106">
        <v>102</v>
      </c>
      <c r="Z167" s="107">
        <f t="shared" si="8"/>
        <v>2.2246455834242094E-2</v>
      </c>
      <c r="AB167" s="122"/>
      <c r="AD167" s="142"/>
      <c r="AF167" s="124"/>
      <c r="AG167" s="111">
        <v>3773</v>
      </c>
      <c r="AH167" s="145">
        <f t="shared" si="11"/>
        <v>0.8229007633587786</v>
      </c>
    </row>
    <row r="168" spans="1:42" x14ac:dyDescent="0.25">
      <c r="A168" s="117"/>
      <c r="B168" s="118"/>
      <c r="C168" s="118" t="s">
        <v>209</v>
      </c>
      <c r="D168" s="118"/>
      <c r="E168" s="118"/>
      <c r="F168" s="119"/>
      <c r="G168" s="119" t="s">
        <v>210</v>
      </c>
      <c r="M168" s="3" t="s">
        <v>717</v>
      </c>
      <c r="X168" s="105">
        <v>7895</v>
      </c>
      <c r="Y168" s="106">
        <v>355</v>
      </c>
      <c r="Z168" s="107">
        <f t="shared" si="8"/>
        <v>4.4965167827739072E-2</v>
      </c>
      <c r="AB168" s="122"/>
      <c r="AD168" s="142"/>
      <c r="AF168" s="124"/>
      <c r="AG168" s="146" t="s">
        <v>789</v>
      </c>
      <c r="AH168" s="145">
        <v>1E-3</v>
      </c>
    </row>
    <row r="169" spans="1:42" x14ac:dyDescent="0.25">
      <c r="A169" s="117"/>
      <c r="B169" s="118"/>
      <c r="C169" s="118" t="s">
        <v>211</v>
      </c>
      <c r="D169" s="118"/>
      <c r="E169" s="118"/>
      <c r="F169" s="119"/>
      <c r="G169" s="119" t="s">
        <v>212</v>
      </c>
      <c r="M169" s="3" t="s">
        <v>718</v>
      </c>
      <c r="X169" s="105">
        <v>9001</v>
      </c>
      <c r="Y169" s="106">
        <v>371</v>
      </c>
      <c r="Z169" s="107">
        <f t="shared" si="8"/>
        <v>4.1217642484168426E-2</v>
      </c>
      <c r="AB169" s="122"/>
      <c r="AD169" s="142"/>
      <c r="AF169" s="124"/>
      <c r="AG169" s="111">
        <v>58</v>
      </c>
      <c r="AH169" s="145">
        <f t="shared" si="11"/>
        <v>6.4437284746139316E-3</v>
      </c>
    </row>
    <row r="170" spans="1:42" x14ac:dyDescent="0.25">
      <c r="A170" s="73" t="s">
        <v>286</v>
      </c>
      <c r="B170" s="74" t="s">
        <v>214</v>
      </c>
      <c r="C170" s="118"/>
      <c r="D170" s="118" t="s">
        <v>935</v>
      </c>
      <c r="E170" s="118"/>
      <c r="F170" s="75" t="s">
        <v>215</v>
      </c>
      <c r="G170" s="119"/>
      <c r="V170" s="103" t="s">
        <v>786</v>
      </c>
      <c r="W170" s="103"/>
      <c r="X170" s="86">
        <v>12031</v>
      </c>
      <c r="Y170" s="133">
        <v>6486</v>
      </c>
      <c r="Z170" s="134">
        <f t="shared" si="8"/>
        <v>0.53910730612584157</v>
      </c>
      <c r="AA170" s="121"/>
      <c r="AB170" s="122"/>
      <c r="AC170" s="126"/>
      <c r="AD170" s="142"/>
      <c r="AE170" s="123"/>
      <c r="AF170" s="124"/>
      <c r="AG170" s="136"/>
      <c r="AH170" s="144"/>
      <c r="AI170" s="137"/>
      <c r="AJ170" s="137"/>
      <c r="AK170" s="138"/>
      <c r="AL170" s="138"/>
      <c r="AM170" s="139"/>
      <c r="AN170" s="139"/>
      <c r="AO170" s="140">
        <v>1956</v>
      </c>
      <c r="AP170" s="156">
        <f>AO170/X170</f>
        <v>0.16258000166237221</v>
      </c>
    </row>
    <row r="171" spans="1:42" x14ac:dyDescent="0.25">
      <c r="A171" s="73"/>
      <c r="B171" s="74"/>
      <c r="C171" s="74" t="s">
        <v>214</v>
      </c>
      <c r="D171" s="74"/>
      <c r="E171" s="74" t="s">
        <v>936</v>
      </c>
      <c r="F171" s="75"/>
      <c r="G171" s="75" t="s">
        <v>215</v>
      </c>
      <c r="W171" s="103" t="s">
        <v>786</v>
      </c>
      <c r="X171" s="157">
        <v>4890</v>
      </c>
      <c r="Y171" s="106">
        <v>4063</v>
      </c>
      <c r="Z171" s="107">
        <f t="shared" si="8"/>
        <v>0.83087934560327203</v>
      </c>
      <c r="AB171" s="122"/>
      <c r="AD171" s="142"/>
      <c r="AF171" s="124"/>
      <c r="AH171" s="144"/>
      <c r="AO171" s="115">
        <v>29</v>
      </c>
      <c r="AP171" s="158">
        <f t="shared" ref="AP171:AP173" si="12">AO171/X171</f>
        <v>5.9304703476482619E-3</v>
      </c>
    </row>
    <row r="172" spans="1:42" x14ac:dyDescent="0.25">
      <c r="A172" s="117"/>
      <c r="B172" s="118"/>
      <c r="C172" s="118" t="s">
        <v>216</v>
      </c>
      <c r="D172" s="118"/>
      <c r="E172" s="118" t="s">
        <v>937</v>
      </c>
      <c r="F172" s="119"/>
      <c r="G172" s="119" t="s">
        <v>217</v>
      </c>
      <c r="W172" s="103" t="s">
        <v>786</v>
      </c>
      <c r="X172" s="105">
        <v>3161</v>
      </c>
      <c r="Y172" s="106">
        <v>92</v>
      </c>
      <c r="Z172" s="107">
        <f t="shared" si="8"/>
        <v>2.9104713698196772E-2</v>
      </c>
      <c r="AB172" s="122"/>
      <c r="AD172" s="142"/>
      <c r="AF172" s="124"/>
      <c r="AH172" s="144"/>
      <c r="AO172" s="115">
        <v>1499</v>
      </c>
      <c r="AP172" s="158">
        <f t="shared" si="12"/>
        <v>0.47421701993040177</v>
      </c>
    </row>
    <row r="173" spans="1:42" x14ac:dyDescent="0.25">
      <c r="A173" s="117"/>
      <c r="B173" s="118"/>
      <c r="C173" s="118" t="s">
        <v>218</v>
      </c>
      <c r="D173" s="118"/>
      <c r="E173" s="118" t="s">
        <v>938</v>
      </c>
      <c r="F173" s="119"/>
      <c r="G173" s="119" t="s">
        <v>219</v>
      </c>
      <c r="W173" s="103" t="s">
        <v>786</v>
      </c>
      <c r="X173" s="105">
        <v>3980</v>
      </c>
      <c r="Y173" s="106">
        <v>2331</v>
      </c>
      <c r="Z173" s="107">
        <f t="shared" si="8"/>
        <v>0.58567839195979898</v>
      </c>
      <c r="AB173" s="122"/>
      <c r="AD173" s="142"/>
      <c r="AF173" s="124"/>
      <c r="AH173" s="144"/>
      <c r="AO173" s="115">
        <v>428</v>
      </c>
      <c r="AP173" s="158">
        <f t="shared" si="12"/>
        <v>0.10753768844221105</v>
      </c>
    </row>
    <row r="174" spans="1:42" x14ac:dyDescent="0.25">
      <c r="A174" s="73" t="s">
        <v>303</v>
      </c>
      <c r="B174" s="74" t="s">
        <v>221</v>
      </c>
      <c r="C174" s="118"/>
      <c r="D174" s="118"/>
      <c r="E174" s="118"/>
      <c r="F174" s="75" t="s">
        <v>222</v>
      </c>
      <c r="G174" s="119"/>
      <c r="X174" s="86">
        <v>10272</v>
      </c>
      <c r="Y174" s="133">
        <v>1819</v>
      </c>
      <c r="Z174" s="134">
        <f t="shared" si="8"/>
        <v>0.17708333333333334</v>
      </c>
      <c r="AB174" s="122"/>
      <c r="AD174" s="142"/>
      <c r="AF174" s="124"/>
      <c r="AH174" s="144"/>
    </row>
    <row r="175" spans="1:42" x14ac:dyDescent="0.25">
      <c r="A175" s="73"/>
      <c r="B175" s="74"/>
      <c r="C175" s="74" t="s">
        <v>221</v>
      </c>
      <c r="D175" s="74"/>
      <c r="E175" s="74"/>
      <c r="F175" s="75"/>
      <c r="G175" s="75" t="s">
        <v>222</v>
      </c>
      <c r="X175" s="105">
        <v>1509</v>
      </c>
      <c r="Y175" s="106">
        <v>1236</v>
      </c>
      <c r="Z175" s="107">
        <f t="shared" si="8"/>
        <v>0.81908548707753481</v>
      </c>
      <c r="AB175" s="122"/>
      <c r="AD175" s="142"/>
      <c r="AF175" s="124"/>
      <c r="AH175" s="144"/>
    </row>
    <row r="176" spans="1:42" x14ac:dyDescent="0.25">
      <c r="A176" s="117"/>
      <c r="B176" s="118"/>
      <c r="C176" s="118" t="s">
        <v>223</v>
      </c>
      <c r="D176" s="118"/>
      <c r="E176" s="118"/>
      <c r="F176" s="119"/>
      <c r="G176" s="119" t="s">
        <v>792</v>
      </c>
      <c r="X176" s="105">
        <v>2130</v>
      </c>
      <c r="Y176" s="106">
        <v>28</v>
      </c>
      <c r="Z176" s="107">
        <f t="shared" si="8"/>
        <v>1.3145539906103286E-2</v>
      </c>
      <c r="AB176" s="122"/>
      <c r="AD176" s="142"/>
      <c r="AF176" s="124"/>
      <c r="AH176" s="144"/>
    </row>
    <row r="177" spans="1:34" x14ac:dyDescent="0.25">
      <c r="A177" s="117"/>
      <c r="B177" s="118"/>
      <c r="C177" s="118" t="s">
        <v>224</v>
      </c>
      <c r="D177" s="118"/>
      <c r="E177" s="118"/>
      <c r="F177" s="119"/>
      <c r="G177" s="119" t="s">
        <v>792</v>
      </c>
      <c r="X177" s="105">
        <v>1374</v>
      </c>
      <c r="Y177" s="106">
        <v>4</v>
      </c>
      <c r="Z177" s="107">
        <f t="shared" si="8"/>
        <v>2.911208151382824E-3</v>
      </c>
      <c r="AB177" s="122"/>
      <c r="AD177" s="142"/>
      <c r="AF177" s="124"/>
      <c r="AH177" s="144"/>
    </row>
    <row r="178" spans="1:34" x14ac:dyDescent="0.25">
      <c r="A178" s="117"/>
      <c r="B178" s="118"/>
      <c r="C178" s="118" t="s">
        <v>225</v>
      </c>
      <c r="D178" s="118"/>
      <c r="E178" s="118"/>
      <c r="F178" s="119"/>
      <c r="G178" s="119" t="s">
        <v>226</v>
      </c>
      <c r="X178" s="105">
        <v>1056</v>
      </c>
      <c r="Y178" s="106">
        <v>10</v>
      </c>
      <c r="Z178" s="107">
        <f t="shared" si="8"/>
        <v>9.46969696969697E-3</v>
      </c>
      <c r="AB178" s="122"/>
      <c r="AD178" s="142"/>
      <c r="AF178" s="124"/>
      <c r="AH178" s="144"/>
    </row>
    <row r="179" spans="1:34" x14ac:dyDescent="0.25">
      <c r="A179" s="117"/>
      <c r="B179" s="118"/>
      <c r="C179" s="118" t="s">
        <v>227</v>
      </c>
      <c r="D179" s="118"/>
      <c r="E179" s="118"/>
      <c r="F179" s="119"/>
      <c r="G179" s="119" t="s">
        <v>228</v>
      </c>
      <c r="X179" s="105">
        <v>3685</v>
      </c>
      <c r="Y179" s="106">
        <v>113</v>
      </c>
      <c r="Z179" s="107">
        <f t="shared" si="8"/>
        <v>3.0664857530529173E-2</v>
      </c>
      <c r="AB179" s="122"/>
      <c r="AD179" s="142"/>
      <c r="AF179" s="124"/>
      <c r="AH179" s="144"/>
    </row>
    <row r="180" spans="1:34" x14ac:dyDescent="0.25">
      <c r="A180" s="117"/>
      <c r="B180" s="118"/>
      <c r="C180" s="118" t="s">
        <v>229</v>
      </c>
      <c r="D180" s="118"/>
      <c r="E180" s="118"/>
      <c r="F180" s="119"/>
      <c r="G180" s="119" t="s">
        <v>230</v>
      </c>
      <c r="X180" s="105">
        <v>518</v>
      </c>
      <c r="Y180" s="106">
        <v>428</v>
      </c>
      <c r="Z180" s="107">
        <f t="shared" si="8"/>
        <v>0.82625482625482627</v>
      </c>
      <c r="AB180" s="122"/>
      <c r="AD180" s="142"/>
      <c r="AF180" s="124"/>
      <c r="AH180" s="144"/>
    </row>
    <row r="181" spans="1:34" x14ac:dyDescent="0.25">
      <c r="A181" s="73" t="s">
        <v>573</v>
      </c>
      <c r="B181" s="74" t="s">
        <v>231</v>
      </c>
      <c r="C181" s="118"/>
      <c r="D181" s="118"/>
      <c r="E181" s="118"/>
      <c r="F181" s="75" t="s">
        <v>232</v>
      </c>
      <c r="G181" s="119"/>
      <c r="X181" s="86">
        <v>23925</v>
      </c>
      <c r="Y181" s="133">
        <v>4319</v>
      </c>
      <c r="Z181" s="134">
        <f t="shared" si="8"/>
        <v>0.18052246603970742</v>
      </c>
      <c r="AB181" s="122"/>
      <c r="AD181" s="142"/>
      <c r="AF181" s="124"/>
      <c r="AH181" s="144"/>
    </row>
    <row r="182" spans="1:34" x14ac:dyDescent="0.25">
      <c r="A182" s="73"/>
      <c r="B182" s="74"/>
      <c r="C182" s="74" t="s">
        <v>231</v>
      </c>
      <c r="D182" s="74"/>
      <c r="E182" s="74"/>
      <c r="F182" s="75"/>
      <c r="G182" s="75" t="s">
        <v>232</v>
      </c>
      <c r="X182" s="105">
        <v>13133</v>
      </c>
      <c r="Y182" s="106">
        <v>3210</v>
      </c>
      <c r="Z182" s="107">
        <f t="shared" si="8"/>
        <v>0.24442244727023529</v>
      </c>
      <c r="AB182" s="122"/>
      <c r="AD182" s="142"/>
      <c r="AF182" s="124"/>
      <c r="AH182" s="144"/>
    </row>
    <row r="183" spans="1:34" x14ac:dyDescent="0.25">
      <c r="A183" s="117"/>
      <c r="B183" s="118"/>
      <c r="C183" s="118" t="s">
        <v>233</v>
      </c>
      <c r="D183" s="118"/>
      <c r="E183" s="118"/>
      <c r="F183" s="119"/>
      <c r="G183" s="119" t="s">
        <v>234</v>
      </c>
      <c r="X183" s="105">
        <v>1488</v>
      </c>
      <c r="Y183" s="106">
        <v>135</v>
      </c>
      <c r="Z183" s="107">
        <f t="shared" si="8"/>
        <v>9.0725806451612906E-2</v>
      </c>
      <c r="AB183" s="122"/>
      <c r="AD183" s="142"/>
      <c r="AF183" s="124"/>
      <c r="AH183" s="144"/>
    </row>
    <row r="184" spans="1:34" x14ac:dyDescent="0.25">
      <c r="A184" s="117"/>
      <c r="B184" s="118"/>
      <c r="C184" s="118" t="s">
        <v>235</v>
      </c>
      <c r="D184" s="118"/>
      <c r="E184" s="118"/>
      <c r="F184" s="119"/>
      <c r="G184" s="119" t="s">
        <v>236</v>
      </c>
      <c r="X184" s="105">
        <v>3284</v>
      </c>
      <c r="Y184" s="106">
        <v>106</v>
      </c>
      <c r="Z184" s="107">
        <f t="shared" si="8"/>
        <v>3.2277710109622409E-2</v>
      </c>
      <c r="AB184" s="122"/>
      <c r="AD184" s="142"/>
      <c r="AF184" s="124"/>
      <c r="AH184" s="144"/>
    </row>
    <row r="185" spans="1:34" x14ac:dyDescent="0.25">
      <c r="A185" s="117"/>
      <c r="B185" s="118"/>
      <c r="C185" s="118" t="s">
        <v>237</v>
      </c>
      <c r="D185" s="118"/>
      <c r="E185" s="118"/>
      <c r="F185" s="119"/>
      <c r="G185" s="119" t="s">
        <v>1010</v>
      </c>
      <c r="X185" s="105">
        <v>6020</v>
      </c>
      <c r="Y185" s="106">
        <v>868</v>
      </c>
      <c r="Z185" s="107">
        <f t="shared" si="8"/>
        <v>0.14418604651162792</v>
      </c>
      <c r="AB185" s="122"/>
      <c r="AD185" s="142"/>
      <c r="AF185" s="124"/>
      <c r="AH185" s="144"/>
    </row>
    <row r="186" spans="1:34" ht="28.5" x14ac:dyDescent="0.25">
      <c r="A186" s="73" t="s">
        <v>339</v>
      </c>
      <c r="B186" s="74" t="s">
        <v>239</v>
      </c>
      <c r="C186" s="118"/>
      <c r="D186" s="118"/>
      <c r="E186" s="118"/>
      <c r="F186" s="75" t="s">
        <v>240</v>
      </c>
      <c r="G186" s="119"/>
      <c r="X186" s="86">
        <v>11269</v>
      </c>
      <c r="Y186" s="133">
        <v>3217</v>
      </c>
      <c r="Z186" s="134">
        <f t="shared" si="8"/>
        <v>0.28547342266394532</v>
      </c>
      <c r="AB186" s="122"/>
      <c r="AD186" s="142"/>
      <c r="AF186" s="124"/>
      <c r="AH186" s="144"/>
    </row>
    <row r="187" spans="1:34" x14ac:dyDescent="0.25">
      <c r="A187" s="73"/>
      <c r="B187" s="74"/>
      <c r="C187" s="74" t="s">
        <v>239</v>
      </c>
      <c r="D187" s="74"/>
      <c r="E187" s="74"/>
      <c r="F187" s="75"/>
      <c r="G187" s="75" t="s">
        <v>240</v>
      </c>
      <c r="X187" s="105">
        <v>6960</v>
      </c>
      <c r="Y187" s="106">
        <v>2355</v>
      </c>
      <c r="Z187" s="107">
        <f t="shared" si="8"/>
        <v>0.33836206896551724</v>
      </c>
      <c r="AB187" s="122"/>
      <c r="AD187" s="142"/>
      <c r="AF187" s="124"/>
      <c r="AH187" s="144"/>
    </row>
    <row r="188" spans="1:34" ht="30" x14ac:dyDescent="0.25">
      <c r="A188" s="118"/>
      <c r="B188" s="118"/>
      <c r="C188" s="118" t="s">
        <v>241</v>
      </c>
      <c r="D188" s="118"/>
      <c r="E188" s="118"/>
      <c r="F188" s="119"/>
      <c r="G188" s="119" t="s">
        <v>242</v>
      </c>
      <c r="X188" s="105">
        <v>1398</v>
      </c>
      <c r="Y188" s="106">
        <v>303</v>
      </c>
      <c r="Z188" s="107">
        <f t="shared" si="8"/>
        <v>0.2167381974248927</v>
      </c>
      <c r="AB188" s="122"/>
      <c r="AD188" s="142"/>
      <c r="AF188" s="124"/>
      <c r="AH188" s="144"/>
    </row>
    <row r="189" spans="1:34" x14ac:dyDescent="0.25">
      <c r="A189" s="117"/>
      <c r="B189" s="118"/>
      <c r="C189" s="118" t="s">
        <v>243</v>
      </c>
      <c r="D189" s="118"/>
      <c r="E189" s="118"/>
      <c r="F189" s="119"/>
      <c r="G189" s="119" t="s">
        <v>244</v>
      </c>
      <c r="X189" s="105">
        <v>796</v>
      </c>
      <c r="Y189" s="106">
        <v>73</v>
      </c>
      <c r="Z189" s="107">
        <f t="shared" si="8"/>
        <v>9.1708542713567834E-2</v>
      </c>
      <c r="AB189" s="122"/>
      <c r="AD189" s="142"/>
      <c r="AF189" s="124"/>
      <c r="AH189" s="144"/>
    </row>
    <row r="190" spans="1:34" x14ac:dyDescent="0.25">
      <c r="A190" s="117"/>
      <c r="B190" s="118"/>
      <c r="C190" s="118" t="s">
        <v>245</v>
      </c>
      <c r="D190" s="118"/>
      <c r="E190" s="118"/>
      <c r="F190" s="119"/>
      <c r="G190" s="119" t="s">
        <v>246</v>
      </c>
      <c r="X190" s="105">
        <v>210</v>
      </c>
      <c r="Y190" s="106">
        <v>188</v>
      </c>
      <c r="Z190" s="107">
        <f t="shared" si="8"/>
        <v>0.89523809523809528</v>
      </c>
      <c r="AB190" s="122"/>
      <c r="AD190" s="142"/>
      <c r="AF190" s="124"/>
      <c r="AH190" s="144"/>
    </row>
    <row r="191" spans="1:34" x14ac:dyDescent="0.25">
      <c r="A191" s="117"/>
      <c r="B191" s="118"/>
      <c r="C191" s="118" t="s">
        <v>247</v>
      </c>
      <c r="D191" s="118"/>
      <c r="E191" s="118"/>
      <c r="F191" s="119"/>
      <c r="G191" s="119" t="s">
        <v>248</v>
      </c>
      <c r="X191" s="105">
        <v>106</v>
      </c>
      <c r="Y191" s="106">
        <v>105</v>
      </c>
      <c r="Z191" s="107">
        <f t="shared" si="8"/>
        <v>0.99056603773584906</v>
      </c>
      <c r="AB191" s="122"/>
      <c r="AD191" s="142"/>
      <c r="AF191" s="124"/>
      <c r="AH191" s="144"/>
    </row>
    <row r="192" spans="1:34" x14ac:dyDescent="0.25">
      <c r="A192" s="117"/>
      <c r="B192" s="118"/>
      <c r="C192" s="118" t="s">
        <v>249</v>
      </c>
      <c r="D192" s="118"/>
      <c r="E192" s="118"/>
      <c r="F192" s="119"/>
      <c r="G192" s="119" t="s">
        <v>250</v>
      </c>
      <c r="X192" s="105">
        <v>136</v>
      </c>
      <c r="Y192" s="147" t="s">
        <v>789</v>
      </c>
      <c r="Z192" s="148">
        <v>1E-3</v>
      </c>
      <c r="AB192" s="122"/>
      <c r="AD192" s="142"/>
      <c r="AF192" s="124"/>
      <c r="AH192" s="144"/>
    </row>
    <row r="193" spans="1:34" x14ac:dyDescent="0.25">
      <c r="A193" s="117"/>
      <c r="B193" s="118"/>
      <c r="C193" s="118" t="s">
        <v>251</v>
      </c>
      <c r="D193" s="118"/>
      <c r="E193" s="118"/>
      <c r="F193" s="119"/>
      <c r="G193" s="119" t="s">
        <v>252</v>
      </c>
      <c r="X193" s="105">
        <v>144</v>
      </c>
      <c r="Y193" s="147" t="s">
        <v>789</v>
      </c>
      <c r="Z193" s="148">
        <v>1E-3</v>
      </c>
      <c r="AB193" s="122"/>
      <c r="AD193" s="142"/>
      <c r="AF193" s="124"/>
      <c r="AH193" s="144"/>
    </row>
    <row r="194" spans="1:34" x14ac:dyDescent="0.25">
      <c r="A194" s="117"/>
      <c r="B194" s="118"/>
      <c r="C194" s="118" t="s">
        <v>253</v>
      </c>
      <c r="D194" s="118"/>
      <c r="E194" s="118"/>
      <c r="F194" s="119"/>
      <c r="G194" s="119" t="s">
        <v>254</v>
      </c>
      <c r="X194" s="105">
        <v>198</v>
      </c>
      <c r="Y194" s="106">
        <v>43</v>
      </c>
      <c r="Z194" s="107">
        <f t="shared" si="8"/>
        <v>0.21717171717171718</v>
      </c>
      <c r="AB194" s="122"/>
      <c r="AD194" s="142"/>
      <c r="AF194" s="124"/>
      <c r="AH194" s="144"/>
    </row>
    <row r="195" spans="1:34" x14ac:dyDescent="0.25">
      <c r="A195" s="117"/>
      <c r="B195" s="118"/>
      <c r="C195" s="118" t="s">
        <v>255</v>
      </c>
      <c r="D195" s="118"/>
      <c r="E195" s="118"/>
      <c r="F195" s="119"/>
      <c r="G195" s="119" t="s">
        <v>256</v>
      </c>
      <c r="X195" s="105">
        <v>1321</v>
      </c>
      <c r="Y195" s="106">
        <v>111</v>
      </c>
      <c r="Z195" s="107">
        <f t="shared" si="8"/>
        <v>8.4027252081756251E-2</v>
      </c>
      <c r="AB195" s="122"/>
      <c r="AD195" s="142"/>
      <c r="AF195" s="124"/>
      <c r="AH195" s="144"/>
    </row>
    <row r="196" spans="1:34" x14ac:dyDescent="0.25">
      <c r="A196" s="73" t="s">
        <v>371</v>
      </c>
      <c r="B196" s="74" t="s">
        <v>258</v>
      </c>
      <c r="C196" s="118"/>
      <c r="D196" s="118"/>
      <c r="E196" s="118"/>
      <c r="F196" s="75" t="s">
        <v>259</v>
      </c>
      <c r="G196" s="119"/>
      <c r="H196" s="125" t="s">
        <v>624</v>
      </c>
      <c r="L196" s="126" t="s">
        <v>258</v>
      </c>
      <c r="X196" s="86">
        <v>341625</v>
      </c>
      <c r="Y196" s="133">
        <v>13272</v>
      </c>
      <c r="Z196" s="134">
        <f t="shared" si="8"/>
        <v>3.884961580680571E-2</v>
      </c>
      <c r="AA196" s="121">
        <v>6596</v>
      </c>
      <c r="AB196" s="122">
        <f t="shared" si="9"/>
        <v>1.9307720453713869E-2</v>
      </c>
      <c r="AD196" s="142"/>
      <c r="AF196" s="124"/>
      <c r="AG196" s="136">
        <v>2160</v>
      </c>
      <c r="AH196" s="144">
        <f t="shared" ref="AH196:AH211" si="13">AG196/X196</f>
        <v>6.3227222832052685E-3</v>
      </c>
    </row>
    <row r="197" spans="1:34" x14ac:dyDescent="0.25">
      <c r="A197" s="73"/>
      <c r="B197" s="74"/>
      <c r="C197" s="74" t="s">
        <v>258</v>
      </c>
      <c r="D197" s="74"/>
      <c r="E197" s="74"/>
      <c r="F197" s="75"/>
      <c r="G197" s="75" t="s">
        <v>259</v>
      </c>
      <c r="H197" s="125"/>
      <c r="I197" s="125" t="s">
        <v>624</v>
      </c>
      <c r="L197" s="126"/>
      <c r="M197" s="126" t="s">
        <v>258</v>
      </c>
      <c r="X197" s="105">
        <v>231798</v>
      </c>
      <c r="Y197" s="106">
        <v>9480</v>
      </c>
      <c r="Z197" s="107">
        <f t="shared" ref="Z197:Z260" si="14">Y197/X197</f>
        <v>4.0897678150803717E-2</v>
      </c>
      <c r="AA197" s="108">
        <v>1650</v>
      </c>
      <c r="AB197" s="109">
        <f t="shared" si="9"/>
        <v>7.1182667667538113E-3</v>
      </c>
      <c r="AD197" s="142"/>
      <c r="AF197" s="124"/>
      <c r="AG197" s="111">
        <v>1665</v>
      </c>
      <c r="AH197" s="145">
        <f t="shared" si="13"/>
        <v>7.1829782828152101E-3</v>
      </c>
    </row>
    <row r="198" spans="1:34" x14ac:dyDescent="0.25">
      <c r="A198" s="117"/>
      <c r="B198" s="118"/>
      <c r="C198" s="118" t="s">
        <v>260</v>
      </c>
      <c r="D198" s="118"/>
      <c r="E198" s="118"/>
      <c r="F198" s="119"/>
      <c r="G198" s="119" t="s">
        <v>261</v>
      </c>
      <c r="I198" s="98" t="s">
        <v>605</v>
      </c>
      <c r="M198" s="3" t="s">
        <v>720</v>
      </c>
      <c r="X198" s="105">
        <v>3325</v>
      </c>
      <c r="Y198" s="106">
        <v>73</v>
      </c>
      <c r="Z198" s="107">
        <f t="shared" si="14"/>
        <v>2.1954887218045113E-2</v>
      </c>
      <c r="AA198" s="108">
        <v>438</v>
      </c>
      <c r="AB198" s="109">
        <f t="shared" si="9"/>
        <v>0.13172932330827067</v>
      </c>
      <c r="AD198" s="142"/>
      <c r="AF198" s="124"/>
      <c r="AG198" s="111">
        <v>14</v>
      </c>
      <c r="AH198" s="145">
        <f t="shared" si="13"/>
        <v>4.2105263157894736E-3</v>
      </c>
    </row>
    <row r="199" spans="1:34" x14ac:dyDescent="0.25">
      <c r="A199" s="117"/>
      <c r="B199" s="118"/>
      <c r="C199" s="118" t="s">
        <v>262</v>
      </c>
      <c r="D199" s="118"/>
      <c r="E199" s="118"/>
      <c r="F199" s="119"/>
      <c r="G199" s="119" t="s">
        <v>263</v>
      </c>
      <c r="I199" s="98" t="s">
        <v>786</v>
      </c>
      <c r="M199" s="3" t="s">
        <v>262</v>
      </c>
      <c r="X199" s="105">
        <v>3656</v>
      </c>
      <c r="Y199" s="106">
        <v>1070</v>
      </c>
      <c r="Z199" s="107">
        <f t="shared" si="14"/>
        <v>0.29266958424507661</v>
      </c>
      <c r="AA199" s="108">
        <v>4</v>
      </c>
      <c r="AB199" s="109">
        <f t="shared" si="9"/>
        <v>1.0940919037199124E-3</v>
      </c>
      <c r="AD199" s="142"/>
      <c r="AF199" s="124"/>
      <c r="AG199" s="111">
        <v>14</v>
      </c>
      <c r="AH199" s="145">
        <f t="shared" si="13"/>
        <v>3.8293216630196935E-3</v>
      </c>
    </row>
    <row r="200" spans="1:34" x14ac:dyDescent="0.25">
      <c r="A200" s="117"/>
      <c r="B200" s="118"/>
      <c r="C200" s="118" t="s">
        <v>264</v>
      </c>
      <c r="D200" s="118"/>
      <c r="E200" s="118"/>
      <c r="F200" s="119"/>
      <c r="G200" s="119" t="s">
        <v>265</v>
      </c>
      <c r="I200" s="98" t="s">
        <v>786</v>
      </c>
      <c r="M200" s="3" t="s">
        <v>726</v>
      </c>
      <c r="X200" s="105">
        <v>3936</v>
      </c>
      <c r="Y200" s="106">
        <v>17</v>
      </c>
      <c r="Z200" s="107">
        <f t="shared" si="14"/>
        <v>4.3191056910569106E-3</v>
      </c>
      <c r="AA200" s="108">
        <v>10</v>
      </c>
      <c r="AB200" s="109">
        <f t="shared" si="9"/>
        <v>2.540650406504065E-3</v>
      </c>
      <c r="AD200" s="142"/>
      <c r="AF200" s="124"/>
      <c r="AG200" s="111">
        <v>9</v>
      </c>
      <c r="AH200" s="145">
        <f t="shared" si="13"/>
        <v>2.2865853658536584E-3</v>
      </c>
    </row>
    <row r="201" spans="1:34" x14ac:dyDescent="0.25">
      <c r="A201" s="118"/>
      <c r="B201" s="118"/>
      <c r="C201" s="118" t="s">
        <v>266</v>
      </c>
      <c r="D201" s="118"/>
      <c r="E201" s="118"/>
      <c r="F201" s="119"/>
      <c r="G201" s="119" t="s">
        <v>267</v>
      </c>
      <c r="I201" s="98" t="s">
        <v>786</v>
      </c>
      <c r="M201" s="3" t="s">
        <v>266</v>
      </c>
      <c r="X201" s="105">
        <v>17454</v>
      </c>
      <c r="Y201" s="106">
        <v>376</v>
      </c>
      <c r="Z201" s="107">
        <f t="shared" si="14"/>
        <v>2.154233986478744E-2</v>
      </c>
      <c r="AA201" s="108">
        <v>89</v>
      </c>
      <c r="AB201" s="109">
        <f t="shared" si="9"/>
        <v>5.0991176807608568E-3</v>
      </c>
      <c r="AD201" s="142"/>
      <c r="AF201" s="124"/>
      <c r="AG201" s="111">
        <v>118</v>
      </c>
      <c r="AH201" s="145">
        <f t="shared" si="13"/>
        <v>6.760627936289676E-3</v>
      </c>
    </row>
    <row r="202" spans="1:34" x14ac:dyDescent="0.25">
      <c r="A202" s="117"/>
      <c r="B202" s="118"/>
      <c r="C202" s="118" t="s">
        <v>268</v>
      </c>
      <c r="D202" s="118"/>
      <c r="E202" s="118"/>
      <c r="F202" s="119"/>
      <c r="G202" s="119" t="s">
        <v>269</v>
      </c>
      <c r="I202" s="98" t="s">
        <v>786</v>
      </c>
      <c r="M202" s="3" t="s">
        <v>773</v>
      </c>
      <c r="X202" s="105">
        <v>11740</v>
      </c>
      <c r="Y202" s="106">
        <v>408</v>
      </c>
      <c r="Z202" s="107">
        <f t="shared" si="14"/>
        <v>3.475298126064736E-2</v>
      </c>
      <c r="AA202" s="108">
        <v>25</v>
      </c>
      <c r="AB202" s="109">
        <f t="shared" si="9"/>
        <v>2.1294718909710391E-3</v>
      </c>
      <c r="AD202" s="142"/>
      <c r="AF202" s="124"/>
      <c r="AG202" s="111">
        <v>20</v>
      </c>
      <c r="AH202" s="145">
        <f t="shared" si="13"/>
        <v>1.7035775127768314E-3</v>
      </c>
    </row>
    <row r="203" spans="1:34" x14ac:dyDescent="0.25">
      <c r="A203" s="117"/>
      <c r="B203" s="118"/>
      <c r="C203" s="118" t="s">
        <v>721</v>
      </c>
      <c r="D203" s="118"/>
      <c r="E203" s="118"/>
      <c r="F203" s="119"/>
      <c r="G203" s="119" t="s">
        <v>270</v>
      </c>
      <c r="I203" s="98" t="s">
        <v>618</v>
      </c>
      <c r="M203" s="3" t="s">
        <v>721</v>
      </c>
      <c r="X203" s="105">
        <v>5091</v>
      </c>
      <c r="Y203" s="106">
        <v>69</v>
      </c>
      <c r="Z203" s="107">
        <f t="shared" si="14"/>
        <v>1.3553329404832056E-2</v>
      </c>
      <c r="AA203" s="108">
        <v>3942</v>
      </c>
      <c r="AB203" s="109">
        <f t="shared" ref="AB203:AB237" si="15">AA203/X203</f>
        <v>0.77430760164997059</v>
      </c>
      <c r="AD203" s="142"/>
      <c r="AF203" s="124"/>
      <c r="AG203" s="111">
        <v>13</v>
      </c>
      <c r="AH203" s="145">
        <f t="shared" si="13"/>
        <v>2.5535258298958947E-3</v>
      </c>
    </row>
    <row r="204" spans="1:34" x14ac:dyDescent="0.25">
      <c r="A204" s="117"/>
      <c r="B204" s="118"/>
      <c r="C204" s="118" t="s">
        <v>271</v>
      </c>
      <c r="D204" s="118"/>
      <c r="E204" s="118"/>
      <c r="F204" s="119"/>
      <c r="G204" s="119" t="s">
        <v>272</v>
      </c>
      <c r="I204" s="98" t="s">
        <v>786</v>
      </c>
      <c r="M204" s="3" t="s">
        <v>724</v>
      </c>
      <c r="X204" s="105">
        <v>5414</v>
      </c>
      <c r="Y204" s="106">
        <v>163</v>
      </c>
      <c r="Z204" s="107">
        <f t="shared" si="14"/>
        <v>3.0107129663834505E-2</v>
      </c>
      <c r="AA204" s="108">
        <v>10</v>
      </c>
      <c r="AB204" s="109">
        <f t="shared" si="15"/>
        <v>1.8470631695603991E-3</v>
      </c>
      <c r="AD204" s="142"/>
      <c r="AF204" s="124"/>
      <c r="AG204" s="111">
        <v>8</v>
      </c>
      <c r="AH204" s="145">
        <f t="shared" si="13"/>
        <v>1.4776505356483192E-3</v>
      </c>
    </row>
    <row r="205" spans="1:34" x14ac:dyDescent="0.25">
      <c r="A205" s="117"/>
      <c r="B205" s="118"/>
      <c r="C205" s="118" t="s">
        <v>273</v>
      </c>
      <c r="D205" s="118"/>
      <c r="E205" s="118"/>
      <c r="F205" s="119"/>
      <c r="G205" s="119" t="s">
        <v>274</v>
      </c>
      <c r="I205" s="98" t="s">
        <v>786</v>
      </c>
      <c r="M205" s="3" t="s">
        <v>273</v>
      </c>
      <c r="X205" s="105">
        <v>1912</v>
      </c>
      <c r="Y205" s="106">
        <v>15</v>
      </c>
      <c r="Z205" s="107">
        <f t="shared" si="14"/>
        <v>7.8451882845188281E-3</v>
      </c>
      <c r="AA205" s="108">
        <v>15</v>
      </c>
      <c r="AB205" s="109">
        <f t="shared" si="15"/>
        <v>7.8451882845188281E-3</v>
      </c>
      <c r="AD205" s="142"/>
      <c r="AF205" s="124"/>
      <c r="AG205" s="146" t="s">
        <v>789</v>
      </c>
      <c r="AH205" s="145">
        <v>1E-3</v>
      </c>
    </row>
    <row r="206" spans="1:34" x14ac:dyDescent="0.25">
      <c r="A206" s="117"/>
      <c r="B206" s="118"/>
      <c r="C206" s="118" t="s">
        <v>275</v>
      </c>
      <c r="D206" s="118"/>
      <c r="E206" s="118"/>
      <c r="F206" s="119"/>
      <c r="G206" s="119" t="s">
        <v>276</v>
      </c>
      <c r="I206" s="98" t="s">
        <v>786</v>
      </c>
      <c r="M206" s="3" t="s">
        <v>275</v>
      </c>
      <c r="X206" s="105">
        <v>14810</v>
      </c>
      <c r="Y206" s="106">
        <v>326</v>
      </c>
      <c r="Z206" s="107">
        <f t="shared" si="14"/>
        <v>2.201215395003376E-2</v>
      </c>
      <c r="AA206" s="108">
        <v>100</v>
      </c>
      <c r="AB206" s="109">
        <f t="shared" si="15"/>
        <v>6.75219446320054E-3</v>
      </c>
      <c r="AD206" s="142"/>
      <c r="AF206" s="124"/>
      <c r="AG206" s="111">
        <v>123</v>
      </c>
      <c r="AH206" s="145">
        <f t="shared" si="13"/>
        <v>8.3051991897366648E-3</v>
      </c>
    </row>
    <row r="207" spans="1:34" x14ac:dyDescent="0.25">
      <c r="A207" s="117"/>
      <c r="B207" s="118"/>
      <c r="C207" s="118" t="s">
        <v>277</v>
      </c>
      <c r="D207" s="118"/>
      <c r="E207" s="118"/>
      <c r="F207" s="119"/>
      <c r="G207" s="119" t="s">
        <v>278</v>
      </c>
      <c r="I207" s="98" t="s">
        <v>786</v>
      </c>
      <c r="M207" s="3" t="s">
        <v>277</v>
      </c>
      <c r="X207" s="105">
        <v>6495</v>
      </c>
      <c r="Y207" s="106">
        <v>698</v>
      </c>
      <c r="Z207" s="107">
        <f t="shared" si="14"/>
        <v>0.10746728252501925</v>
      </c>
      <c r="AA207" s="108">
        <v>68</v>
      </c>
      <c r="AB207" s="109">
        <f t="shared" si="15"/>
        <v>1.0469591993841416E-2</v>
      </c>
      <c r="AD207" s="142"/>
      <c r="AF207" s="124"/>
      <c r="AG207" s="111">
        <v>38</v>
      </c>
      <c r="AH207" s="145">
        <f t="shared" si="13"/>
        <v>5.8506543494996153E-3</v>
      </c>
    </row>
    <row r="208" spans="1:34" ht="30" x14ac:dyDescent="0.25">
      <c r="A208" s="118"/>
      <c r="B208" s="118"/>
      <c r="C208" s="118" t="s">
        <v>279</v>
      </c>
      <c r="D208" s="118"/>
      <c r="E208" s="118"/>
      <c r="F208" s="119"/>
      <c r="G208" s="119" t="s">
        <v>280</v>
      </c>
      <c r="I208" s="98" t="s">
        <v>786</v>
      </c>
      <c r="M208" s="159" t="s">
        <v>725</v>
      </c>
      <c r="X208" s="105">
        <v>12273</v>
      </c>
      <c r="Y208" s="106">
        <v>262</v>
      </c>
      <c r="Z208" s="107">
        <f t="shared" si="14"/>
        <v>2.134767375539803E-2</v>
      </c>
      <c r="AA208" s="108">
        <v>74</v>
      </c>
      <c r="AB208" s="109">
        <f t="shared" si="15"/>
        <v>6.0294956408376114E-3</v>
      </c>
      <c r="AD208" s="142"/>
      <c r="AF208" s="124"/>
      <c r="AG208" s="111">
        <v>71</v>
      </c>
      <c r="AH208" s="145">
        <f t="shared" si="13"/>
        <v>5.7850566283712216E-3</v>
      </c>
    </row>
    <row r="209" spans="1:40" x14ac:dyDescent="0.25">
      <c r="A209" s="117"/>
      <c r="B209" s="118"/>
      <c r="C209" s="118" t="s">
        <v>281</v>
      </c>
      <c r="D209" s="118"/>
      <c r="E209" s="118"/>
      <c r="F209" s="119"/>
      <c r="G209" s="119" t="s">
        <v>792</v>
      </c>
      <c r="I209" s="98" t="s">
        <v>786</v>
      </c>
      <c r="M209" s="3" t="s">
        <v>722</v>
      </c>
      <c r="X209" s="105">
        <v>2021</v>
      </c>
      <c r="Y209" s="106">
        <v>7</v>
      </c>
      <c r="Z209" s="107">
        <f t="shared" si="14"/>
        <v>3.4636318654131617E-3</v>
      </c>
      <c r="AA209" s="108">
        <v>17</v>
      </c>
      <c r="AB209" s="109">
        <f t="shared" si="15"/>
        <v>8.4116773874319643E-3</v>
      </c>
      <c r="AD209" s="142"/>
      <c r="AF209" s="124"/>
      <c r="AG209" s="146" t="s">
        <v>789</v>
      </c>
      <c r="AH209" s="145">
        <v>1E-3</v>
      </c>
    </row>
    <row r="210" spans="1:40" x14ac:dyDescent="0.25">
      <c r="A210" s="117"/>
      <c r="B210" s="118"/>
      <c r="C210" s="118" t="s">
        <v>727</v>
      </c>
      <c r="D210" s="118"/>
      <c r="E210" s="118"/>
      <c r="F210" s="119"/>
      <c r="G210" s="119" t="s">
        <v>792</v>
      </c>
      <c r="I210" s="98" t="s">
        <v>786</v>
      </c>
      <c r="M210" s="3" t="s">
        <v>727</v>
      </c>
      <c r="X210" s="105">
        <v>934</v>
      </c>
      <c r="Y210" s="106">
        <v>15</v>
      </c>
      <c r="Z210" s="107">
        <f t="shared" si="14"/>
        <v>1.6059957173447537E-2</v>
      </c>
      <c r="AA210" s="108">
        <v>4</v>
      </c>
      <c r="AB210" s="109">
        <f t="shared" si="15"/>
        <v>4.2826552462526769E-3</v>
      </c>
      <c r="AD210" s="142"/>
      <c r="AF210" s="124"/>
      <c r="AG210" s="146" t="s">
        <v>789</v>
      </c>
      <c r="AH210" s="145">
        <v>1E-3</v>
      </c>
    </row>
    <row r="211" spans="1:40" x14ac:dyDescent="0.25">
      <c r="A211" s="117"/>
      <c r="B211" s="118"/>
      <c r="C211" s="118" t="s">
        <v>282</v>
      </c>
      <c r="D211" s="118"/>
      <c r="E211" s="118"/>
      <c r="F211" s="119"/>
      <c r="G211" s="119" t="s">
        <v>283</v>
      </c>
      <c r="I211" s="98" t="s">
        <v>786</v>
      </c>
      <c r="M211" s="3" t="s">
        <v>719</v>
      </c>
      <c r="X211" s="105">
        <v>18641</v>
      </c>
      <c r="Y211" s="106">
        <v>255</v>
      </c>
      <c r="Z211" s="107">
        <f t="shared" si="14"/>
        <v>1.3679523630706507E-2</v>
      </c>
      <c r="AA211" s="108">
        <v>130</v>
      </c>
      <c r="AB211" s="109">
        <f t="shared" si="15"/>
        <v>6.9738747921248862E-3</v>
      </c>
      <c r="AD211" s="142"/>
      <c r="AF211" s="124"/>
      <c r="AG211" s="111">
        <v>56</v>
      </c>
      <c r="AH211" s="145">
        <f t="shared" si="13"/>
        <v>3.0041306796845663E-3</v>
      </c>
    </row>
    <row r="212" spans="1:40" x14ac:dyDescent="0.25">
      <c r="A212" s="117"/>
      <c r="B212" s="118"/>
      <c r="C212" s="118" t="s">
        <v>284</v>
      </c>
      <c r="D212" s="118"/>
      <c r="E212" s="118"/>
      <c r="F212" s="119"/>
      <c r="G212" s="119" t="s">
        <v>285</v>
      </c>
      <c r="I212" s="98" t="s">
        <v>786</v>
      </c>
      <c r="M212" s="3" t="s">
        <v>723</v>
      </c>
      <c r="X212" s="105">
        <v>2125</v>
      </c>
      <c r="Y212" s="106">
        <v>38</v>
      </c>
      <c r="Z212" s="107">
        <f t="shared" si="14"/>
        <v>1.7882352941176471E-2</v>
      </c>
      <c r="AA212" s="108">
        <v>20</v>
      </c>
      <c r="AB212" s="109">
        <f t="shared" si="15"/>
        <v>9.4117647058823521E-3</v>
      </c>
      <c r="AD212" s="142"/>
      <c r="AF212" s="124"/>
      <c r="AG212" s="146" t="s">
        <v>789</v>
      </c>
      <c r="AH212" s="145">
        <v>1E-3</v>
      </c>
    </row>
    <row r="213" spans="1:40" x14ac:dyDescent="0.25">
      <c r="A213" s="73" t="s">
        <v>378</v>
      </c>
      <c r="B213" s="74" t="s">
        <v>287</v>
      </c>
      <c r="C213" s="118"/>
      <c r="D213" s="74" t="s">
        <v>939</v>
      </c>
      <c r="E213" s="118"/>
      <c r="F213" s="75" t="s">
        <v>288</v>
      </c>
      <c r="G213" s="119"/>
      <c r="I213" s="98" t="s">
        <v>786</v>
      </c>
      <c r="X213" s="86">
        <v>30154</v>
      </c>
      <c r="Y213" s="133">
        <v>1188</v>
      </c>
      <c r="Z213" s="134">
        <f t="shared" si="14"/>
        <v>3.9397758174703187E-2</v>
      </c>
      <c r="AA213" s="121">
        <v>835</v>
      </c>
      <c r="AB213" s="122">
        <f t="shared" si="15"/>
        <v>2.7691185249054853E-2</v>
      </c>
      <c r="AD213" s="142"/>
      <c r="AF213" s="124"/>
      <c r="AG213" s="146"/>
      <c r="AH213" s="144"/>
    </row>
    <row r="214" spans="1:40" x14ac:dyDescent="0.25">
      <c r="A214" s="73"/>
      <c r="B214" s="74"/>
      <c r="C214" s="74" t="s">
        <v>287</v>
      </c>
      <c r="D214" s="74"/>
      <c r="E214" s="74" t="s">
        <v>939</v>
      </c>
      <c r="F214" s="75"/>
      <c r="G214" s="75" t="s">
        <v>288</v>
      </c>
      <c r="I214" s="98" t="s">
        <v>786</v>
      </c>
      <c r="X214" s="105">
        <v>8811</v>
      </c>
      <c r="Y214" s="106">
        <v>229</v>
      </c>
      <c r="Z214" s="107">
        <f t="shared" si="14"/>
        <v>2.5990239473385541E-2</v>
      </c>
      <c r="AA214" s="108">
        <v>125</v>
      </c>
      <c r="AB214" s="109">
        <f t="shared" si="15"/>
        <v>1.4186811939620928E-2</v>
      </c>
      <c r="AD214" s="142"/>
      <c r="AF214" s="124"/>
      <c r="AH214" s="144"/>
    </row>
    <row r="215" spans="1:40" x14ac:dyDescent="0.25">
      <c r="A215" s="117"/>
      <c r="B215" s="118"/>
      <c r="C215" s="118" t="s">
        <v>289</v>
      </c>
      <c r="D215" s="118"/>
      <c r="E215" s="118" t="s">
        <v>940</v>
      </c>
      <c r="F215" s="119"/>
      <c r="G215" s="119" t="s">
        <v>290</v>
      </c>
      <c r="I215" s="98" t="s">
        <v>786</v>
      </c>
      <c r="X215" s="105">
        <v>2819</v>
      </c>
      <c r="Y215" s="106">
        <v>5</v>
      </c>
      <c r="Z215" s="107">
        <f t="shared" si="14"/>
        <v>1.7736786094359701E-3</v>
      </c>
      <c r="AA215" s="141" t="s">
        <v>789</v>
      </c>
      <c r="AB215" s="109">
        <v>1E-3</v>
      </c>
      <c r="AD215" s="142"/>
      <c r="AF215" s="124"/>
      <c r="AH215" s="144"/>
    </row>
    <row r="216" spans="1:40" x14ac:dyDescent="0.25">
      <c r="A216" s="117"/>
      <c r="B216" s="118"/>
      <c r="C216" s="118" t="s">
        <v>291</v>
      </c>
      <c r="D216" s="118"/>
      <c r="E216" s="118" t="s">
        <v>941</v>
      </c>
      <c r="F216" s="119"/>
      <c r="G216" s="119" t="s">
        <v>292</v>
      </c>
      <c r="I216" s="98" t="s">
        <v>786</v>
      </c>
      <c r="X216" s="105">
        <v>2286</v>
      </c>
      <c r="Y216" s="106">
        <v>4</v>
      </c>
      <c r="Z216" s="107">
        <f t="shared" si="14"/>
        <v>1.7497812773403325E-3</v>
      </c>
      <c r="AA216" s="108">
        <v>4</v>
      </c>
      <c r="AB216" s="109">
        <f t="shared" si="15"/>
        <v>1.7497812773403325E-3</v>
      </c>
      <c r="AD216" s="142"/>
      <c r="AF216" s="124"/>
      <c r="AH216" s="144"/>
    </row>
    <row r="217" spans="1:40" x14ac:dyDescent="0.25">
      <c r="A217" s="117"/>
      <c r="B217" s="118"/>
      <c r="C217" s="118" t="s">
        <v>293</v>
      </c>
      <c r="D217" s="118"/>
      <c r="E217" s="118" t="s">
        <v>942</v>
      </c>
      <c r="F217" s="119"/>
      <c r="G217" s="119" t="s">
        <v>294</v>
      </c>
      <c r="I217" s="98" t="s">
        <v>786</v>
      </c>
      <c r="X217" s="105">
        <v>1744</v>
      </c>
      <c r="Y217" s="106">
        <v>853</v>
      </c>
      <c r="Z217" s="107">
        <f t="shared" si="14"/>
        <v>0.48910550458715596</v>
      </c>
      <c r="AA217" s="141" t="s">
        <v>789</v>
      </c>
      <c r="AB217" s="109">
        <v>1E-3</v>
      </c>
      <c r="AD217" s="142"/>
      <c r="AF217" s="124"/>
      <c r="AH217" s="144"/>
    </row>
    <row r="218" spans="1:40" x14ac:dyDescent="0.25">
      <c r="A218" s="117"/>
      <c r="B218" s="118"/>
      <c r="C218" s="118" t="s">
        <v>295</v>
      </c>
      <c r="D218" s="118"/>
      <c r="E218" s="118" t="s">
        <v>943</v>
      </c>
      <c r="F218" s="119"/>
      <c r="G218" s="119" t="s">
        <v>296</v>
      </c>
      <c r="I218" s="98" t="s">
        <v>786</v>
      </c>
      <c r="X218" s="105">
        <v>2487</v>
      </c>
      <c r="Y218" s="106">
        <v>13</v>
      </c>
      <c r="Z218" s="107">
        <f t="shared" si="14"/>
        <v>5.227181342983514E-3</v>
      </c>
      <c r="AA218" s="108">
        <v>8</v>
      </c>
      <c r="AB218" s="109">
        <f t="shared" si="15"/>
        <v>3.2167269802975472E-3</v>
      </c>
      <c r="AD218" s="142"/>
      <c r="AF218" s="124"/>
      <c r="AH218" s="144"/>
    </row>
    <row r="219" spans="1:40" x14ac:dyDescent="0.25">
      <c r="A219" s="117"/>
      <c r="B219" s="118"/>
      <c r="C219" s="118" t="s">
        <v>297</v>
      </c>
      <c r="D219" s="118"/>
      <c r="E219" s="118" t="s">
        <v>944</v>
      </c>
      <c r="F219" s="119"/>
      <c r="G219" s="119" t="s">
        <v>298</v>
      </c>
      <c r="I219" s="98" t="s">
        <v>786</v>
      </c>
      <c r="X219" s="105">
        <v>4215</v>
      </c>
      <c r="Y219" s="106">
        <v>24</v>
      </c>
      <c r="Z219" s="107">
        <f t="shared" si="14"/>
        <v>5.6939501779359435E-3</v>
      </c>
      <c r="AA219" s="108">
        <v>8</v>
      </c>
      <c r="AB219" s="109">
        <f t="shared" si="15"/>
        <v>1.8979833926453143E-3</v>
      </c>
      <c r="AD219" s="142"/>
      <c r="AF219" s="124"/>
      <c r="AH219" s="144"/>
    </row>
    <row r="220" spans="1:40" x14ac:dyDescent="0.25">
      <c r="A220" s="117"/>
      <c r="B220" s="118"/>
      <c r="C220" s="118" t="s">
        <v>299</v>
      </c>
      <c r="D220" s="118"/>
      <c r="E220" s="118" t="s">
        <v>945</v>
      </c>
      <c r="F220" s="119"/>
      <c r="G220" s="119" t="s">
        <v>792</v>
      </c>
      <c r="I220" s="98" t="s">
        <v>619</v>
      </c>
      <c r="X220" s="105">
        <v>1343</v>
      </c>
      <c r="Y220" s="106">
        <v>3</v>
      </c>
      <c r="Z220" s="107">
        <f t="shared" si="14"/>
        <v>2.2338049143708115E-3</v>
      </c>
      <c r="AA220" s="108">
        <v>638</v>
      </c>
      <c r="AB220" s="109">
        <f t="shared" si="15"/>
        <v>0.47505584512285925</v>
      </c>
      <c r="AD220" s="142"/>
      <c r="AF220" s="124"/>
      <c r="AH220" s="144"/>
    </row>
    <row r="221" spans="1:40" x14ac:dyDescent="0.25">
      <c r="A221" s="117"/>
      <c r="B221" s="118"/>
      <c r="C221" s="118" t="s">
        <v>300</v>
      </c>
      <c r="D221" s="118"/>
      <c r="E221" s="118" t="s">
        <v>946</v>
      </c>
      <c r="F221" s="119"/>
      <c r="G221" s="119" t="s">
        <v>792</v>
      </c>
      <c r="I221" s="98" t="s">
        <v>786</v>
      </c>
      <c r="X221" s="105">
        <v>3411</v>
      </c>
      <c r="Y221" s="106">
        <v>33</v>
      </c>
      <c r="Z221" s="107">
        <f t="shared" si="14"/>
        <v>9.6745822339489879E-3</v>
      </c>
      <c r="AA221" s="108">
        <v>43</v>
      </c>
      <c r="AB221" s="109">
        <f t="shared" si="15"/>
        <v>1.2606273819994136E-2</v>
      </c>
      <c r="AD221" s="142"/>
      <c r="AF221" s="124"/>
      <c r="AH221" s="144"/>
    </row>
    <row r="222" spans="1:40" x14ac:dyDescent="0.25">
      <c r="A222" s="117"/>
      <c r="B222" s="118"/>
      <c r="C222" s="118" t="s">
        <v>301</v>
      </c>
      <c r="D222" s="118"/>
      <c r="E222" s="118" t="s">
        <v>947</v>
      </c>
      <c r="F222" s="119"/>
      <c r="G222" s="119" t="s">
        <v>302</v>
      </c>
      <c r="I222" s="98" t="s">
        <v>786</v>
      </c>
      <c r="X222" s="105">
        <v>3038</v>
      </c>
      <c r="Y222" s="106">
        <v>24</v>
      </c>
      <c r="Z222" s="107">
        <f t="shared" si="14"/>
        <v>7.8999341672152737E-3</v>
      </c>
      <c r="AA222" s="108">
        <v>4</v>
      </c>
      <c r="AB222" s="122">
        <f t="shared" si="15"/>
        <v>1.3166556945358788E-3</v>
      </c>
      <c r="AD222" s="142"/>
      <c r="AF222" s="124"/>
      <c r="AH222" s="144"/>
    </row>
    <row r="223" spans="1:40" x14ac:dyDescent="0.25">
      <c r="A223" s="73" t="s">
        <v>416</v>
      </c>
      <c r="B223" s="74" t="s">
        <v>304</v>
      </c>
      <c r="C223" s="118"/>
      <c r="D223" s="118"/>
      <c r="E223" s="118"/>
      <c r="F223" s="75" t="s">
        <v>305</v>
      </c>
      <c r="G223" s="119"/>
      <c r="J223" s="99" t="s">
        <v>792</v>
      </c>
      <c r="T223" s="102" t="s">
        <v>792</v>
      </c>
      <c r="X223" s="86">
        <v>11336</v>
      </c>
      <c r="Y223" s="133">
        <v>1280</v>
      </c>
      <c r="Z223" s="134">
        <f t="shared" si="14"/>
        <v>0.11291460832745237</v>
      </c>
      <c r="AA223" s="121">
        <v>616</v>
      </c>
      <c r="AB223" s="122">
        <f t="shared" si="15"/>
        <v>5.4340155257586453E-2</v>
      </c>
      <c r="AD223" s="142"/>
      <c r="AE223" s="123">
        <v>784</v>
      </c>
      <c r="AF223" s="124">
        <f t="shared" ref="AF223:AF237" si="16">AE223/X223</f>
        <v>6.9160197600564577E-2</v>
      </c>
      <c r="AH223" s="144"/>
      <c r="AM223" s="139">
        <v>1042</v>
      </c>
      <c r="AN223" s="160">
        <f>AM223/X223</f>
        <v>9.1919548341566695E-2</v>
      </c>
    </row>
    <row r="224" spans="1:40" x14ac:dyDescent="0.25">
      <c r="A224" s="73"/>
      <c r="B224" s="74"/>
      <c r="C224" s="74" t="s">
        <v>304</v>
      </c>
      <c r="D224" s="74"/>
      <c r="E224" s="74"/>
      <c r="F224" s="75"/>
      <c r="G224" s="75" t="s">
        <v>305</v>
      </c>
      <c r="K224" s="99" t="s">
        <v>792</v>
      </c>
      <c r="U224" s="102" t="s">
        <v>792</v>
      </c>
      <c r="X224" s="105">
        <v>3825</v>
      </c>
      <c r="Y224" s="106">
        <v>213</v>
      </c>
      <c r="Z224" s="107">
        <f t="shared" si="14"/>
        <v>5.5686274509803922E-2</v>
      </c>
      <c r="AA224" s="108">
        <v>41</v>
      </c>
      <c r="AB224" s="109">
        <f t="shared" si="15"/>
        <v>1.0718954248366013E-2</v>
      </c>
      <c r="AD224" s="142"/>
      <c r="AE224" s="110">
        <v>64</v>
      </c>
      <c r="AF224" s="135">
        <f t="shared" si="16"/>
        <v>1.6732026143790851E-2</v>
      </c>
      <c r="AH224" s="144"/>
      <c r="AM224" s="114">
        <v>760</v>
      </c>
      <c r="AN224" s="161">
        <f t="shared" ref="AN224:AN237" si="17">AM224/X224</f>
        <v>0.19869281045751633</v>
      </c>
    </row>
    <row r="225" spans="1:40" x14ac:dyDescent="0.25">
      <c r="A225" s="118"/>
      <c r="B225" s="118"/>
      <c r="C225" s="118" t="s">
        <v>306</v>
      </c>
      <c r="D225" s="118"/>
      <c r="E225" s="118"/>
      <c r="F225" s="119"/>
      <c r="G225" s="119" t="s">
        <v>307</v>
      </c>
      <c r="K225" s="99" t="s">
        <v>792</v>
      </c>
      <c r="U225" s="102" t="s">
        <v>792</v>
      </c>
      <c r="X225" s="105">
        <v>272</v>
      </c>
      <c r="Y225" s="147" t="s">
        <v>789</v>
      </c>
      <c r="Z225" s="148">
        <v>1E-3</v>
      </c>
      <c r="AA225" s="141">
        <v>4</v>
      </c>
      <c r="AB225" s="109">
        <f t="shared" si="15"/>
        <v>1.4705882352941176E-2</v>
      </c>
      <c r="AC225" s="149"/>
      <c r="AD225" s="142"/>
      <c r="AE225" s="150" t="s">
        <v>789</v>
      </c>
      <c r="AF225" s="135">
        <v>1E-3</v>
      </c>
      <c r="AH225" s="144"/>
      <c r="AM225" s="114">
        <v>4</v>
      </c>
      <c r="AN225" s="161">
        <f t="shared" si="17"/>
        <v>1.4705882352941176E-2</v>
      </c>
    </row>
    <row r="226" spans="1:40" x14ac:dyDescent="0.25">
      <c r="A226" s="117"/>
      <c r="B226" s="118"/>
      <c r="C226" s="118" t="s">
        <v>308</v>
      </c>
      <c r="D226" s="118"/>
      <c r="E226" s="118"/>
      <c r="F226" s="119"/>
      <c r="G226" s="119" t="s">
        <v>309</v>
      </c>
      <c r="K226" s="99" t="s">
        <v>638</v>
      </c>
      <c r="U226" s="102" t="s">
        <v>792</v>
      </c>
      <c r="X226" s="105">
        <v>516</v>
      </c>
      <c r="Y226" s="106">
        <v>7</v>
      </c>
      <c r="Z226" s="107">
        <f t="shared" si="14"/>
        <v>1.3565891472868217E-2</v>
      </c>
      <c r="AA226" s="141" t="s">
        <v>789</v>
      </c>
      <c r="AB226" s="109">
        <v>1E-3</v>
      </c>
      <c r="AC226" s="149"/>
      <c r="AD226" s="142"/>
      <c r="AE226" s="150">
        <v>432</v>
      </c>
      <c r="AF226" s="135">
        <f t="shared" si="16"/>
        <v>0.83720930232558144</v>
      </c>
      <c r="AG226" s="146"/>
      <c r="AH226" s="144"/>
      <c r="AK226" s="162"/>
      <c r="AL226" s="162"/>
      <c r="AM226" s="163" t="s">
        <v>789</v>
      </c>
      <c r="AN226" s="161">
        <v>1E-3</v>
      </c>
    </row>
    <row r="227" spans="1:40" x14ac:dyDescent="0.25">
      <c r="A227" s="117"/>
      <c r="B227" s="118"/>
      <c r="C227" s="118" t="s">
        <v>310</v>
      </c>
      <c r="D227" s="118"/>
      <c r="E227" s="118"/>
      <c r="F227" s="119"/>
      <c r="G227" s="119" t="s">
        <v>311</v>
      </c>
      <c r="K227" s="99" t="s">
        <v>792</v>
      </c>
      <c r="U227" s="102" t="s">
        <v>792</v>
      </c>
      <c r="X227" s="105">
        <v>1158</v>
      </c>
      <c r="Y227" s="106">
        <v>136</v>
      </c>
      <c r="Z227" s="107">
        <f t="shared" si="14"/>
        <v>0.11744386873920552</v>
      </c>
      <c r="AA227" s="108">
        <v>16</v>
      </c>
      <c r="AB227" s="109">
        <f t="shared" si="15"/>
        <v>1.3816925734024179E-2</v>
      </c>
      <c r="AD227" s="142"/>
      <c r="AE227" s="110">
        <v>10</v>
      </c>
      <c r="AF227" s="135">
        <f t="shared" si="16"/>
        <v>8.6355785837651123E-3</v>
      </c>
      <c r="AH227" s="144"/>
      <c r="AM227" s="114">
        <v>100</v>
      </c>
      <c r="AN227" s="161">
        <f t="shared" si="17"/>
        <v>8.6355785837651119E-2</v>
      </c>
    </row>
    <row r="228" spans="1:40" x14ac:dyDescent="0.25">
      <c r="A228" s="117"/>
      <c r="B228" s="118"/>
      <c r="C228" s="118" t="s">
        <v>312</v>
      </c>
      <c r="D228" s="118"/>
      <c r="E228" s="118"/>
      <c r="F228" s="119"/>
      <c r="G228" s="119" t="s">
        <v>313</v>
      </c>
      <c r="K228" s="99" t="s">
        <v>792</v>
      </c>
      <c r="U228" s="102" t="s">
        <v>792</v>
      </c>
      <c r="X228" s="105">
        <v>560</v>
      </c>
      <c r="Y228" s="106">
        <v>12</v>
      </c>
      <c r="Z228" s="107">
        <f t="shared" si="14"/>
        <v>2.1428571428571429E-2</v>
      </c>
      <c r="AA228" s="141" t="s">
        <v>789</v>
      </c>
      <c r="AB228" s="109">
        <v>1E-3</v>
      </c>
      <c r="AD228" s="142"/>
      <c r="AE228" s="110">
        <v>4</v>
      </c>
      <c r="AF228" s="135">
        <f t="shared" si="16"/>
        <v>7.1428571428571426E-3</v>
      </c>
      <c r="AH228" s="144"/>
      <c r="AM228" s="114">
        <v>4</v>
      </c>
      <c r="AN228" s="161">
        <f t="shared" si="17"/>
        <v>7.1428571428571426E-3</v>
      </c>
    </row>
    <row r="229" spans="1:40" x14ac:dyDescent="0.25">
      <c r="A229" s="117"/>
      <c r="B229" s="118"/>
      <c r="C229" s="118" t="s">
        <v>314</v>
      </c>
      <c r="D229" s="118"/>
      <c r="E229" s="118"/>
      <c r="F229" s="119"/>
      <c r="G229" s="119" t="s">
        <v>315</v>
      </c>
      <c r="K229" s="99" t="s">
        <v>792</v>
      </c>
      <c r="U229" s="102" t="s">
        <v>792</v>
      </c>
      <c r="X229" s="105">
        <v>147</v>
      </c>
      <c r="Y229" s="106">
        <v>8</v>
      </c>
      <c r="Z229" s="107">
        <f t="shared" si="14"/>
        <v>5.4421768707482991E-2</v>
      </c>
      <c r="AA229" s="141" t="s">
        <v>789</v>
      </c>
      <c r="AB229" s="109">
        <v>1E-3</v>
      </c>
      <c r="AC229" s="149"/>
      <c r="AD229" s="142"/>
      <c r="AE229" s="150" t="s">
        <v>789</v>
      </c>
      <c r="AF229" s="135">
        <v>1E-3</v>
      </c>
      <c r="AH229" s="144"/>
      <c r="AM229" s="114">
        <v>35</v>
      </c>
      <c r="AN229" s="161">
        <f t="shared" si="17"/>
        <v>0.23809523809523808</v>
      </c>
    </row>
    <row r="230" spans="1:40" x14ac:dyDescent="0.25">
      <c r="A230" s="117"/>
      <c r="B230" s="118"/>
      <c r="C230" s="118" t="s">
        <v>316</v>
      </c>
      <c r="D230" s="118"/>
      <c r="E230" s="118"/>
      <c r="F230" s="119"/>
      <c r="G230" s="119" t="s">
        <v>317</v>
      </c>
      <c r="K230" s="99" t="s">
        <v>792</v>
      </c>
      <c r="U230" s="102" t="s">
        <v>792</v>
      </c>
      <c r="X230" s="105">
        <v>905</v>
      </c>
      <c r="Y230" s="106">
        <v>557</v>
      </c>
      <c r="Z230" s="107">
        <f t="shared" si="14"/>
        <v>0.61546961325966854</v>
      </c>
      <c r="AA230" s="108">
        <v>79</v>
      </c>
      <c r="AB230" s="109">
        <f t="shared" si="15"/>
        <v>8.7292817679558016E-2</v>
      </c>
      <c r="AD230" s="142"/>
      <c r="AE230" s="110">
        <v>20</v>
      </c>
      <c r="AF230" s="135">
        <f t="shared" si="16"/>
        <v>2.2099447513812154E-2</v>
      </c>
      <c r="AH230" s="144"/>
      <c r="AM230" s="114">
        <v>7</v>
      </c>
      <c r="AN230" s="161">
        <f t="shared" si="17"/>
        <v>7.7348066298342545E-3</v>
      </c>
    </row>
    <row r="231" spans="1:40" x14ac:dyDescent="0.25">
      <c r="A231" s="117"/>
      <c r="B231" s="118"/>
      <c r="C231" s="118" t="s">
        <v>318</v>
      </c>
      <c r="D231" s="118"/>
      <c r="E231" s="118"/>
      <c r="F231" s="119"/>
      <c r="G231" s="119" t="s">
        <v>792</v>
      </c>
      <c r="K231" s="99" t="s">
        <v>792</v>
      </c>
      <c r="U231" s="102" t="s">
        <v>792</v>
      </c>
      <c r="X231" s="105">
        <v>238</v>
      </c>
      <c r="Y231" s="106">
        <v>6</v>
      </c>
      <c r="Z231" s="107">
        <f t="shared" si="14"/>
        <v>2.5210084033613446E-2</v>
      </c>
      <c r="AA231" s="141" t="s">
        <v>789</v>
      </c>
      <c r="AB231" s="109">
        <v>1E-3</v>
      </c>
      <c r="AC231" s="149"/>
      <c r="AD231" s="142"/>
      <c r="AE231" s="150" t="s">
        <v>789</v>
      </c>
      <c r="AF231" s="135">
        <v>1E-3</v>
      </c>
      <c r="AH231" s="144"/>
      <c r="AM231" s="114">
        <v>3</v>
      </c>
      <c r="AN231" s="161">
        <f t="shared" si="17"/>
        <v>1.2605042016806723E-2</v>
      </c>
    </row>
    <row r="232" spans="1:40" x14ac:dyDescent="0.25">
      <c r="A232" s="117"/>
      <c r="B232" s="118"/>
      <c r="C232" s="118" t="s">
        <v>319</v>
      </c>
      <c r="D232" s="118"/>
      <c r="E232" s="118"/>
      <c r="F232" s="119"/>
      <c r="G232" s="119" t="s">
        <v>320</v>
      </c>
      <c r="K232" s="99" t="s">
        <v>657</v>
      </c>
      <c r="U232" s="102" t="s">
        <v>792</v>
      </c>
      <c r="X232" s="105">
        <v>924</v>
      </c>
      <c r="Y232" s="106">
        <v>85</v>
      </c>
      <c r="Z232" s="107">
        <f t="shared" si="14"/>
        <v>9.1991341991341985E-2</v>
      </c>
      <c r="AA232" s="108">
        <v>6</v>
      </c>
      <c r="AB232" s="109">
        <f t="shared" si="15"/>
        <v>6.4935064935064939E-3</v>
      </c>
      <c r="AD232" s="142"/>
      <c r="AE232" s="110">
        <v>246</v>
      </c>
      <c r="AF232" s="135">
        <f t="shared" si="16"/>
        <v>0.26623376623376621</v>
      </c>
      <c r="AH232" s="144"/>
      <c r="AM232" s="114">
        <v>15</v>
      </c>
      <c r="AN232" s="161">
        <f t="shared" si="17"/>
        <v>1.6233766233766232E-2</v>
      </c>
    </row>
    <row r="233" spans="1:40" x14ac:dyDescent="0.25">
      <c r="A233" s="117"/>
      <c r="B233" s="118"/>
      <c r="C233" s="118" t="s">
        <v>321</v>
      </c>
      <c r="D233" s="118"/>
      <c r="E233" s="118"/>
      <c r="F233" s="119"/>
      <c r="G233" s="119" t="s">
        <v>322</v>
      </c>
      <c r="K233" s="99" t="s">
        <v>792</v>
      </c>
      <c r="U233" s="102" t="s">
        <v>792</v>
      </c>
      <c r="X233" s="105">
        <v>21</v>
      </c>
      <c r="AD233" s="142"/>
      <c r="AE233" s="110">
        <v>3</v>
      </c>
      <c r="AF233" s="135">
        <f t="shared" si="16"/>
        <v>0.14285714285714285</v>
      </c>
      <c r="AH233" s="144"/>
      <c r="AN233" s="161"/>
    </row>
    <row r="234" spans="1:40" x14ac:dyDescent="0.25">
      <c r="A234" s="117"/>
      <c r="B234" s="118"/>
      <c r="C234" s="118" t="s">
        <v>323</v>
      </c>
      <c r="D234" s="118"/>
      <c r="E234" s="118"/>
      <c r="F234" s="119"/>
      <c r="G234" s="119" t="s">
        <v>324</v>
      </c>
      <c r="K234" s="99" t="s">
        <v>792</v>
      </c>
      <c r="U234" s="102" t="s">
        <v>792</v>
      </c>
      <c r="X234" s="105">
        <v>160</v>
      </c>
      <c r="Y234" s="106">
        <v>39</v>
      </c>
      <c r="Z234" s="107">
        <f t="shared" si="14"/>
        <v>0.24374999999999999</v>
      </c>
      <c r="AA234" s="141" t="s">
        <v>789</v>
      </c>
      <c r="AB234" s="109">
        <v>1E-3</v>
      </c>
      <c r="AC234" s="149"/>
      <c r="AD234" s="142"/>
      <c r="AE234" s="150" t="s">
        <v>789</v>
      </c>
      <c r="AF234" s="135">
        <v>1E-3</v>
      </c>
      <c r="AG234" s="146"/>
      <c r="AH234" s="144"/>
      <c r="AK234" s="162"/>
      <c r="AL234" s="162"/>
      <c r="AM234" s="163" t="s">
        <v>789</v>
      </c>
      <c r="AN234" s="161">
        <v>1E-3</v>
      </c>
    </row>
    <row r="235" spans="1:40" x14ac:dyDescent="0.25">
      <c r="A235" s="117"/>
      <c r="B235" s="118"/>
      <c r="C235" s="118" t="s">
        <v>325</v>
      </c>
      <c r="D235" s="118"/>
      <c r="E235" s="118"/>
      <c r="F235" s="119"/>
      <c r="G235" s="119" t="s">
        <v>326</v>
      </c>
      <c r="K235" s="99" t="s">
        <v>792</v>
      </c>
      <c r="U235" s="102" t="s">
        <v>792</v>
      </c>
      <c r="X235" s="105">
        <v>497</v>
      </c>
      <c r="Y235" s="147" t="s">
        <v>789</v>
      </c>
      <c r="Z235" s="148">
        <v>1E-3</v>
      </c>
      <c r="AA235" s="141" t="s">
        <v>789</v>
      </c>
      <c r="AB235" s="109">
        <v>1E-3</v>
      </c>
      <c r="AC235" s="149"/>
      <c r="AD235" s="142"/>
      <c r="AE235" s="150" t="s">
        <v>789</v>
      </c>
      <c r="AF235" s="135">
        <v>1E-3</v>
      </c>
      <c r="AH235" s="144"/>
      <c r="AM235" s="114">
        <v>8</v>
      </c>
      <c r="AN235" s="161">
        <f t="shared" si="17"/>
        <v>1.6096579476861168E-2</v>
      </c>
    </row>
    <row r="236" spans="1:40" x14ac:dyDescent="0.25">
      <c r="A236" s="117"/>
      <c r="B236" s="118"/>
      <c r="C236" s="118" t="s">
        <v>327</v>
      </c>
      <c r="D236" s="118"/>
      <c r="E236" s="118"/>
      <c r="F236" s="119"/>
      <c r="G236" s="119" t="s">
        <v>328</v>
      </c>
      <c r="K236" s="99" t="s">
        <v>792</v>
      </c>
      <c r="U236" s="102" t="s">
        <v>792</v>
      </c>
      <c r="X236" s="105">
        <v>963</v>
      </c>
      <c r="Y236" s="106">
        <v>94</v>
      </c>
      <c r="Z236" s="107">
        <f t="shared" si="14"/>
        <v>9.7611630321910697E-2</v>
      </c>
      <c r="AA236" s="108">
        <v>8</v>
      </c>
      <c r="AB236" s="109">
        <f t="shared" si="15"/>
        <v>8.3073727933541015E-3</v>
      </c>
      <c r="AD236" s="142"/>
      <c r="AE236" s="150" t="s">
        <v>789</v>
      </c>
      <c r="AF236" s="135">
        <v>1E-3</v>
      </c>
      <c r="AH236" s="144"/>
      <c r="AM236" s="114">
        <v>12</v>
      </c>
      <c r="AN236" s="161">
        <f t="shared" si="17"/>
        <v>1.2461059190031152E-2</v>
      </c>
    </row>
    <row r="237" spans="1:40" x14ac:dyDescent="0.25">
      <c r="A237" s="117"/>
      <c r="B237" s="118"/>
      <c r="C237" s="118" t="s">
        <v>329</v>
      </c>
      <c r="D237" s="118"/>
      <c r="E237" s="118"/>
      <c r="F237" s="119"/>
      <c r="G237" s="119" t="s">
        <v>330</v>
      </c>
      <c r="I237" s="98" t="s">
        <v>610</v>
      </c>
      <c r="K237" s="99" t="s">
        <v>792</v>
      </c>
      <c r="U237" s="102" t="s">
        <v>792</v>
      </c>
      <c r="X237" s="105">
        <v>1150</v>
      </c>
      <c r="Y237" s="106">
        <v>116</v>
      </c>
      <c r="Z237" s="107">
        <f t="shared" si="14"/>
        <v>0.10086956521739131</v>
      </c>
      <c r="AA237" s="108">
        <v>459</v>
      </c>
      <c r="AB237" s="109">
        <f t="shared" si="15"/>
        <v>0.39913043478260868</v>
      </c>
      <c r="AD237" s="142"/>
      <c r="AE237" s="110">
        <v>4</v>
      </c>
      <c r="AF237" s="135">
        <f t="shared" si="16"/>
        <v>3.4782608695652175E-3</v>
      </c>
      <c r="AH237" s="144"/>
      <c r="AM237" s="114">
        <v>94</v>
      </c>
      <c r="AN237" s="161">
        <f t="shared" si="17"/>
        <v>8.1739130434782606E-2</v>
      </c>
    </row>
    <row r="238" spans="1:40" x14ac:dyDescent="0.25">
      <c r="A238" s="73" t="s">
        <v>423</v>
      </c>
      <c r="B238" s="74" t="s">
        <v>331</v>
      </c>
      <c r="C238" s="118"/>
      <c r="D238" s="118"/>
      <c r="E238" s="118"/>
      <c r="F238" s="75" t="s">
        <v>332</v>
      </c>
      <c r="G238" s="119"/>
      <c r="X238" s="86">
        <v>23316</v>
      </c>
      <c r="Y238" s="133">
        <v>18441</v>
      </c>
      <c r="Z238" s="134">
        <f t="shared" si="14"/>
        <v>0.79091610910962429</v>
      </c>
      <c r="AB238" s="122"/>
      <c r="AD238" s="142"/>
      <c r="AF238" s="124"/>
      <c r="AH238" s="144"/>
      <c r="AN238" s="161"/>
    </row>
    <row r="239" spans="1:40" x14ac:dyDescent="0.25">
      <c r="A239" s="73"/>
      <c r="B239" s="74"/>
      <c r="C239" s="74" t="s">
        <v>331</v>
      </c>
      <c r="D239" s="74"/>
      <c r="E239" s="74"/>
      <c r="F239" s="75"/>
      <c r="G239" s="75" t="s">
        <v>332</v>
      </c>
      <c r="X239" s="105">
        <v>18704</v>
      </c>
      <c r="Y239" s="106">
        <v>14429</v>
      </c>
      <c r="Z239" s="107">
        <f t="shared" si="14"/>
        <v>0.77143926432848586</v>
      </c>
      <c r="AB239" s="122"/>
      <c r="AD239" s="142"/>
      <c r="AF239" s="124"/>
      <c r="AH239" s="144"/>
      <c r="AN239" s="161"/>
    </row>
    <row r="240" spans="1:40" x14ac:dyDescent="0.25">
      <c r="A240" s="117"/>
      <c r="B240" s="118"/>
      <c r="C240" s="118" t="s">
        <v>333</v>
      </c>
      <c r="D240" s="118"/>
      <c r="E240" s="118"/>
      <c r="F240" s="119"/>
      <c r="G240" s="119" t="s">
        <v>334</v>
      </c>
      <c r="X240" s="105">
        <v>1726</v>
      </c>
      <c r="Y240" s="106">
        <v>1595</v>
      </c>
      <c r="Z240" s="107">
        <f t="shared" si="14"/>
        <v>0.92410196987253768</v>
      </c>
      <c r="AB240" s="122"/>
      <c r="AD240" s="142"/>
      <c r="AF240" s="124"/>
      <c r="AH240" s="144"/>
      <c r="AN240" s="161"/>
    </row>
    <row r="241" spans="1:40" x14ac:dyDescent="0.25">
      <c r="A241" s="117"/>
      <c r="B241" s="118"/>
      <c r="C241" s="118" t="s">
        <v>335</v>
      </c>
      <c r="D241" s="118"/>
      <c r="E241" s="118"/>
      <c r="F241" s="119"/>
      <c r="G241" s="119" t="s">
        <v>336</v>
      </c>
      <c r="X241" s="105">
        <v>1592</v>
      </c>
      <c r="Y241" s="106">
        <v>1278</v>
      </c>
      <c r="Z241" s="107">
        <f t="shared" si="14"/>
        <v>0.80276381909547734</v>
      </c>
      <c r="AB241" s="122"/>
      <c r="AD241" s="142"/>
      <c r="AF241" s="124"/>
      <c r="AH241" s="144"/>
      <c r="AN241" s="161"/>
    </row>
    <row r="242" spans="1:40" x14ac:dyDescent="0.25">
      <c r="A242" s="117"/>
      <c r="B242" s="118"/>
      <c r="C242" s="118" t="s">
        <v>47</v>
      </c>
      <c r="D242" s="118"/>
      <c r="E242" s="118"/>
      <c r="F242" s="119"/>
      <c r="G242" s="119" t="s">
        <v>48</v>
      </c>
      <c r="X242" s="105">
        <v>568</v>
      </c>
      <c r="Y242" s="106">
        <v>433</v>
      </c>
      <c r="Z242" s="107">
        <f t="shared" si="14"/>
        <v>0.76232394366197187</v>
      </c>
      <c r="AB242" s="122"/>
      <c r="AD242" s="142"/>
      <c r="AF242" s="124"/>
      <c r="AH242" s="144"/>
      <c r="AN242" s="161"/>
    </row>
    <row r="243" spans="1:40" x14ac:dyDescent="0.25">
      <c r="A243" s="117"/>
      <c r="B243" s="118"/>
      <c r="C243" s="118" t="s">
        <v>337</v>
      </c>
      <c r="D243" s="118"/>
      <c r="E243" s="118"/>
      <c r="F243" s="119"/>
      <c r="G243" s="119" t="s">
        <v>338</v>
      </c>
      <c r="X243" s="105">
        <v>726</v>
      </c>
      <c r="Y243" s="106">
        <v>706</v>
      </c>
      <c r="Z243" s="107">
        <f t="shared" si="14"/>
        <v>0.97245179063360887</v>
      </c>
      <c r="AB243" s="122"/>
      <c r="AD243" s="142"/>
      <c r="AF243" s="124"/>
      <c r="AH243" s="144"/>
      <c r="AN243" s="161"/>
    </row>
    <row r="244" spans="1:40" x14ac:dyDescent="0.25">
      <c r="A244" s="73" t="s">
        <v>436</v>
      </c>
      <c r="B244" s="74" t="s">
        <v>340</v>
      </c>
      <c r="C244" s="118"/>
      <c r="D244" s="118" t="s">
        <v>760</v>
      </c>
      <c r="E244" s="118"/>
      <c r="F244" s="75" t="s">
        <v>341</v>
      </c>
      <c r="G244" s="119"/>
      <c r="N244" s="127" t="s">
        <v>760</v>
      </c>
      <c r="X244" s="86">
        <v>85903</v>
      </c>
      <c r="Y244" s="133">
        <v>9874</v>
      </c>
      <c r="Z244" s="134">
        <f t="shared" si="14"/>
        <v>0.11494359917581458</v>
      </c>
      <c r="AB244" s="122"/>
      <c r="AD244" s="142"/>
      <c r="AF244" s="124"/>
      <c r="AH244" s="144"/>
      <c r="AN244" s="161"/>
    </row>
    <row r="245" spans="1:40" x14ac:dyDescent="0.25">
      <c r="A245" s="73"/>
      <c r="B245" s="74"/>
      <c r="C245" s="74" t="s">
        <v>340</v>
      </c>
      <c r="D245" s="74"/>
      <c r="E245" s="118" t="s">
        <v>760</v>
      </c>
      <c r="F245" s="75"/>
      <c r="G245" s="75" t="s">
        <v>341</v>
      </c>
      <c r="N245" s="127"/>
      <c r="O245" s="127" t="s">
        <v>760</v>
      </c>
      <c r="X245" s="105">
        <v>47623</v>
      </c>
      <c r="Y245" s="106">
        <v>2851</v>
      </c>
      <c r="Z245" s="107">
        <f t="shared" si="14"/>
        <v>5.9866031119417087E-2</v>
      </c>
      <c r="AB245" s="122"/>
      <c r="AD245" s="142"/>
      <c r="AF245" s="124"/>
      <c r="AH245" s="144"/>
      <c r="AN245" s="161"/>
    </row>
    <row r="246" spans="1:40" x14ac:dyDescent="0.25">
      <c r="A246" s="117"/>
      <c r="B246" s="118"/>
      <c r="C246" s="118" t="s">
        <v>342</v>
      </c>
      <c r="D246" s="118"/>
      <c r="E246" s="118" t="s">
        <v>948</v>
      </c>
      <c r="F246" s="119"/>
      <c r="G246" s="119" t="s">
        <v>343</v>
      </c>
      <c r="X246" s="105">
        <v>1770</v>
      </c>
      <c r="Y246" s="106">
        <v>118</v>
      </c>
      <c r="Z246" s="107">
        <f t="shared" si="14"/>
        <v>6.6666666666666666E-2</v>
      </c>
      <c r="AB246" s="122"/>
      <c r="AD246" s="142"/>
      <c r="AF246" s="124"/>
      <c r="AH246" s="144"/>
      <c r="AN246" s="161"/>
    </row>
    <row r="247" spans="1:40" x14ac:dyDescent="0.25">
      <c r="A247" s="117"/>
      <c r="B247" s="118"/>
      <c r="C247" s="118" t="s">
        <v>344</v>
      </c>
      <c r="D247" s="118"/>
      <c r="E247" s="118" t="s">
        <v>949</v>
      </c>
      <c r="F247" s="119"/>
      <c r="G247" s="119" t="s">
        <v>345</v>
      </c>
      <c r="O247" s="100" t="s">
        <v>762</v>
      </c>
      <c r="X247" s="105">
        <v>1140</v>
      </c>
      <c r="Y247" s="106">
        <v>22</v>
      </c>
      <c r="Z247" s="107">
        <f t="shared" si="14"/>
        <v>1.9298245614035089E-2</v>
      </c>
      <c r="AB247" s="122"/>
      <c r="AC247" s="3">
        <v>569</v>
      </c>
      <c r="AD247" s="142">
        <f t="shared" ref="AD247:AD279" si="18">AC247/X247</f>
        <v>0.49912280701754386</v>
      </c>
      <c r="AF247" s="124"/>
      <c r="AH247" s="144"/>
      <c r="AN247" s="161"/>
    </row>
    <row r="248" spans="1:40" x14ac:dyDescent="0.25">
      <c r="A248" s="117"/>
      <c r="B248" s="118"/>
      <c r="C248" s="118" t="s">
        <v>346</v>
      </c>
      <c r="D248" s="118"/>
      <c r="E248" s="118" t="s">
        <v>950</v>
      </c>
      <c r="F248" s="119"/>
      <c r="G248" s="119" t="s">
        <v>347</v>
      </c>
      <c r="O248" s="100" t="s">
        <v>761</v>
      </c>
      <c r="X248" s="105">
        <v>3485</v>
      </c>
      <c r="Y248" s="106">
        <v>145</v>
      </c>
      <c r="Z248" s="107">
        <f t="shared" si="14"/>
        <v>4.1606886657101862E-2</v>
      </c>
      <c r="AB248" s="122"/>
      <c r="AC248" s="3">
        <v>1912</v>
      </c>
      <c r="AD248" s="142">
        <f t="shared" si="18"/>
        <v>0.54863701578192248</v>
      </c>
      <c r="AF248" s="124"/>
      <c r="AH248" s="144"/>
      <c r="AN248" s="161"/>
    </row>
    <row r="249" spans="1:40" x14ac:dyDescent="0.25">
      <c r="A249" s="117"/>
      <c r="B249" s="118"/>
      <c r="C249" s="118" t="s">
        <v>348</v>
      </c>
      <c r="D249" s="118"/>
      <c r="E249" s="118" t="s">
        <v>951</v>
      </c>
      <c r="F249" s="119"/>
      <c r="G249" s="119" t="s">
        <v>349</v>
      </c>
      <c r="X249" s="105">
        <v>4623</v>
      </c>
      <c r="Y249" s="106">
        <v>2522</v>
      </c>
      <c r="Z249" s="107">
        <f t="shared" si="14"/>
        <v>0.54553320354748003</v>
      </c>
      <c r="AB249" s="122"/>
      <c r="AD249" s="142"/>
      <c r="AF249" s="124"/>
      <c r="AH249" s="144"/>
      <c r="AN249" s="161"/>
    </row>
    <row r="250" spans="1:40" x14ac:dyDescent="0.25">
      <c r="A250" s="117"/>
      <c r="B250" s="118"/>
      <c r="C250" s="118" t="s">
        <v>350</v>
      </c>
      <c r="D250" s="118"/>
      <c r="E250" s="118" t="s">
        <v>952</v>
      </c>
      <c r="F250" s="119"/>
      <c r="G250" s="119" t="s">
        <v>351</v>
      </c>
      <c r="X250" s="105">
        <v>1810</v>
      </c>
      <c r="Y250" s="106">
        <v>35</v>
      </c>
      <c r="Z250" s="107">
        <f t="shared" si="14"/>
        <v>1.9337016574585635E-2</v>
      </c>
      <c r="AB250" s="122"/>
      <c r="AD250" s="142"/>
      <c r="AF250" s="124"/>
      <c r="AH250" s="144"/>
      <c r="AN250" s="161"/>
    </row>
    <row r="251" spans="1:40" x14ac:dyDescent="0.25">
      <c r="A251" s="117"/>
      <c r="B251" s="118"/>
      <c r="C251" s="118" t="s">
        <v>352</v>
      </c>
      <c r="D251" s="118"/>
      <c r="E251" s="118" t="s">
        <v>953</v>
      </c>
      <c r="F251" s="119"/>
      <c r="G251" s="119" t="s">
        <v>353</v>
      </c>
      <c r="X251" s="105">
        <v>1497</v>
      </c>
      <c r="Y251" s="106">
        <v>719</v>
      </c>
      <c r="Z251" s="107">
        <f t="shared" si="14"/>
        <v>0.4802939211756847</v>
      </c>
      <c r="AB251" s="122"/>
      <c r="AD251" s="142"/>
      <c r="AF251" s="124"/>
      <c r="AH251" s="144"/>
      <c r="AN251" s="161"/>
    </row>
    <row r="252" spans="1:40" x14ac:dyDescent="0.25">
      <c r="A252" s="117"/>
      <c r="B252" s="118"/>
      <c r="C252" s="118" t="s">
        <v>354</v>
      </c>
      <c r="D252" s="118"/>
      <c r="E252" s="118" t="s">
        <v>954</v>
      </c>
      <c r="F252" s="119"/>
      <c r="G252" s="119" t="s">
        <v>355</v>
      </c>
      <c r="X252" s="105">
        <v>5045</v>
      </c>
      <c r="Y252" s="106">
        <v>35</v>
      </c>
      <c r="Z252" s="107">
        <f t="shared" si="14"/>
        <v>6.9375619425173438E-3</v>
      </c>
      <c r="AB252" s="122"/>
      <c r="AD252" s="142"/>
      <c r="AF252" s="124"/>
      <c r="AH252" s="144"/>
      <c r="AN252" s="161"/>
    </row>
    <row r="253" spans="1:40" x14ac:dyDescent="0.25">
      <c r="A253" s="117"/>
      <c r="B253" s="118"/>
      <c r="C253" s="118" t="s">
        <v>356</v>
      </c>
      <c r="D253" s="118"/>
      <c r="E253" s="118" t="s">
        <v>955</v>
      </c>
      <c r="F253" s="119"/>
      <c r="G253" s="119" t="s">
        <v>357</v>
      </c>
      <c r="X253" s="105">
        <v>1327</v>
      </c>
      <c r="Y253" s="106">
        <v>30</v>
      </c>
      <c r="Z253" s="107">
        <f t="shared" si="14"/>
        <v>2.2607385079125849E-2</v>
      </c>
      <c r="AB253" s="122"/>
      <c r="AD253" s="142"/>
      <c r="AF253" s="124"/>
      <c r="AH253" s="144"/>
      <c r="AN253" s="161"/>
    </row>
    <row r="254" spans="1:40" x14ac:dyDescent="0.25">
      <c r="A254" s="117"/>
      <c r="B254" s="118"/>
      <c r="C254" s="118" t="s">
        <v>358</v>
      </c>
      <c r="D254" s="118"/>
      <c r="E254" s="118" t="s">
        <v>956</v>
      </c>
      <c r="F254" s="119"/>
      <c r="G254" s="119" t="s">
        <v>792</v>
      </c>
      <c r="X254" s="105">
        <v>411</v>
      </c>
      <c r="Y254" s="106">
        <v>3</v>
      </c>
      <c r="Z254" s="107">
        <f t="shared" si="14"/>
        <v>7.2992700729927005E-3</v>
      </c>
      <c r="AB254" s="122"/>
      <c r="AD254" s="142"/>
      <c r="AF254" s="124"/>
      <c r="AH254" s="144"/>
      <c r="AN254" s="161"/>
    </row>
    <row r="255" spans="1:40" x14ac:dyDescent="0.25">
      <c r="A255" s="117"/>
      <c r="B255" s="118"/>
      <c r="C255" s="118" t="s">
        <v>359</v>
      </c>
      <c r="D255" s="118"/>
      <c r="E255" s="118" t="s">
        <v>957</v>
      </c>
      <c r="F255" s="119"/>
      <c r="G255" s="119" t="s">
        <v>360</v>
      </c>
      <c r="X255" s="105">
        <v>2011</v>
      </c>
      <c r="Y255" s="106">
        <v>177</v>
      </c>
      <c r="Z255" s="107">
        <f t="shared" si="14"/>
        <v>8.8015912481352557E-2</v>
      </c>
      <c r="AB255" s="122"/>
      <c r="AD255" s="142"/>
      <c r="AF255" s="124"/>
      <c r="AH255" s="144"/>
      <c r="AN255" s="161"/>
    </row>
    <row r="256" spans="1:40" x14ac:dyDescent="0.25">
      <c r="A256" s="118"/>
      <c r="B256" s="118"/>
      <c r="C256" s="118" t="s">
        <v>361</v>
      </c>
      <c r="D256" s="118"/>
      <c r="E256" s="118" t="s">
        <v>958</v>
      </c>
      <c r="F256" s="119"/>
      <c r="G256" s="119" t="s">
        <v>362</v>
      </c>
      <c r="X256" s="105">
        <v>2746</v>
      </c>
      <c r="Y256" s="106">
        <v>1135</v>
      </c>
      <c r="Z256" s="107">
        <f t="shared" si="14"/>
        <v>0.41332847778587034</v>
      </c>
      <c r="AB256" s="122"/>
      <c r="AD256" s="142"/>
      <c r="AF256" s="124"/>
      <c r="AH256" s="144"/>
      <c r="AN256" s="161"/>
    </row>
    <row r="257" spans="1:40" x14ac:dyDescent="0.25">
      <c r="A257" s="117"/>
      <c r="B257" s="118"/>
      <c r="C257" s="118" t="s">
        <v>363</v>
      </c>
      <c r="D257" s="118"/>
      <c r="E257" s="118" t="s">
        <v>959</v>
      </c>
      <c r="F257" s="119"/>
      <c r="G257" s="119" t="s">
        <v>364</v>
      </c>
      <c r="X257" s="105">
        <v>3987</v>
      </c>
      <c r="Y257" s="106">
        <v>304</v>
      </c>
      <c r="Z257" s="107">
        <f t="shared" si="14"/>
        <v>7.6247805367444188E-2</v>
      </c>
      <c r="AB257" s="122"/>
      <c r="AD257" s="142"/>
      <c r="AF257" s="124"/>
      <c r="AH257" s="144"/>
      <c r="AN257" s="161"/>
    </row>
    <row r="258" spans="1:40" x14ac:dyDescent="0.25">
      <c r="A258" s="117"/>
      <c r="B258" s="118"/>
      <c r="C258" s="118" t="s">
        <v>365</v>
      </c>
      <c r="D258" s="118"/>
      <c r="E258" s="118" t="s">
        <v>960</v>
      </c>
      <c r="F258" s="119"/>
      <c r="G258" s="119" t="s">
        <v>366</v>
      </c>
      <c r="X258" s="105">
        <v>3282</v>
      </c>
      <c r="Y258" s="106">
        <v>22</v>
      </c>
      <c r="Z258" s="107">
        <f t="shared" si="14"/>
        <v>6.7032297379646553E-3</v>
      </c>
      <c r="AB258" s="122"/>
      <c r="AD258" s="142"/>
      <c r="AF258" s="124"/>
      <c r="AH258" s="144"/>
      <c r="AN258" s="161"/>
    </row>
    <row r="259" spans="1:40" x14ac:dyDescent="0.25">
      <c r="A259" s="117"/>
      <c r="B259" s="118"/>
      <c r="C259" s="118" t="s">
        <v>367</v>
      </c>
      <c r="D259" s="118"/>
      <c r="E259" s="118" t="s">
        <v>961</v>
      </c>
      <c r="F259" s="119"/>
      <c r="G259" s="119" t="s">
        <v>368</v>
      </c>
      <c r="X259" s="105">
        <v>1720</v>
      </c>
      <c r="Y259" s="106">
        <v>1231</v>
      </c>
      <c r="Z259" s="107">
        <f t="shared" si="14"/>
        <v>0.71569767441860466</v>
      </c>
      <c r="AB259" s="122"/>
      <c r="AD259" s="142"/>
      <c r="AF259" s="124"/>
      <c r="AH259" s="144"/>
      <c r="AN259" s="161"/>
    </row>
    <row r="260" spans="1:40" x14ac:dyDescent="0.25">
      <c r="A260" s="117"/>
      <c r="B260" s="118"/>
      <c r="C260" s="118" t="s">
        <v>369</v>
      </c>
      <c r="D260" s="118"/>
      <c r="E260" s="118" t="s">
        <v>962</v>
      </c>
      <c r="F260" s="119"/>
      <c r="G260" s="119" t="s">
        <v>370</v>
      </c>
      <c r="X260" s="105">
        <v>3426</v>
      </c>
      <c r="Y260" s="106">
        <v>525</v>
      </c>
      <c r="Z260" s="107">
        <f t="shared" si="14"/>
        <v>0.15323992994746061</v>
      </c>
      <c r="AB260" s="122"/>
      <c r="AD260" s="142"/>
      <c r="AF260" s="124"/>
      <c r="AH260" s="144"/>
      <c r="AN260" s="161"/>
    </row>
    <row r="261" spans="1:40" x14ac:dyDescent="0.25">
      <c r="A261" s="73" t="s">
        <v>450</v>
      </c>
      <c r="B261" s="74" t="s">
        <v>372</v>
      </c>
      <c r="C261" s="118"/>
      <c r="D261" s="118"/>
      <c r="E261" s="118"/>
      <c r="F261" s="75" t="s">
        <v>373</v>
      </c>
      <c r="G261" s="119"/>
      <c r="X261" s="86">
        <v>16317</v>
      </c>
      <c r="Y261" s="133">
        <v>3387</v>
      </c>
      <c r="Z261" s="134">
        <f t="shared" ref="Z261:Z324" si="19">Y261/X261</f>
        <v>0.20757492186063614</v>
      </c>
      <c r="AB261" s="122"/>
      <c r="AD261" s="142"/>
      <c r="AF261" s="124"/>
      <c r="AH261" s="144"/>
      <c r="AN261" s="161"/>
    </row>
    <row r="262" spans="1:40" x14ac:dyDescent="0.25">
      <c r="A262" s="73"/>
      <c r="B262" s="74"/>
      <c r="C262" s="74" t="s">
        <v>372</v>
      </c>
      <c r="D262" s="74"/>
      <c r="E262" s="74"/>
      <c r="F262" s="75"/>
      <c r="G262" s="75" t="s">
        <v>373</v>
      </c>
      <c r="X262" s="105">
        <v>12009</v>
      </c>
      <c r="Y262" s="106">
        <v>3220</v>
      </c>
      <c r="Z262" s="107">
        <f t="shared" si="19"/>
        <v>0.26813223415771503</v>
      </c>
      <c r="AB262" s="122"/>
      <c r="AD262" s="142"/>
      <c r="AF262" s="124"/>
      <c r="AH262" s="144"/>
      <c r="AN262" s="161"/>
    </row>
    <row r="263" spans="1:40" x14ac:dyDescent="0.25">
      <c r="A263" s="117"/>
      <c r="B263" s="118"/>
      <c r="C263" s="118" t="s">
        <v>374</v>
      </c>
      <c r="D263" s="118"/>
      <c r="E263" s="118"/>
      <c r="F263" s="119"/>
      <c r="G263" s="119" t="s">
        <v>375</v>
      </c>
      <c r="X263" s="105">
        <v>2008</v>
      </c>
      <c r="Y263" s="106">
        <v>120</v>
      </c>
      <c r="Z263" s="107">
        <f t="shared" si="19"/>
        <v>5.9760956175298807E-2</v>
      </c>
      <c r="AB263" s="122"/>
      <c r="AD263" s="142"/>
      <c r="AF263" s="124"/>
      <c r="AH263" s="144"/>
      <c r="AN263" s="161"/>
    </row>
    <row r="264" spans="1:40" x14ac:dyDescent="0.25">
      <c r="A264" s="117"/>
      <c r="B264" s="118"/>
      <c r="C264" s="118" t="s">
        <v>376</v>
      </c>
      <c r="D264" s="118"/>
      <c r="E264" s="118"/>
      <c r="F264" s="119"/>
      <c r="G264" s="119" t="s">
        <v>377</v>
      </c>
      <c r="X264" s="105">
        <v>2300</v>
      </c>
      <c r="Y264" s="106">
        <v>47</v>
      </c>
      <c r="Z264" s="107">
        <f t="shared" si="19"/>
        <v>2.0434782608695651E-2</v>
      </c>
      <c r="AB264" s="122"/>
      <c r="AD264" s="142"/>
      <c r="AF264" s="124"/>
      <c r="AH264" s="144"/>
      <c r="AN264" s="161"/>
    </row>
    <row r="265" spans="1:40" x14ac:dyDescent="0.25">
      <c r="A265" s="73" t="s">
        <v>496</v>
      </c>
      <c r="B265" s="74" t="s">
        <v>379</v>
      </c>
      <c r="C265" s="118"/>
      <c r="D265" s="118"/>
      <c r="E265" s="118"/>
      <c r="F265" s="75" t="s">
        <v>380</v>
      </c>
      <c r="G265" s="119"/>
      <c r="N265" s="127" t="s">
        <v>757</v>
      </c>
      <c r="X265" s="164">
        <v>141554</v>
      </c>
      <c r="Y265" s="165">
        <v>50469</v>
      </c>
      <c r="Z265" s="166">
        <f t="shared" si="19"/>
        <v>0.3565353151447504</v>
      </c>
      <c r="AA265" s="155"/>
      <c r="AB265" s="122"/>
      <c r="AC265" s="167">
        <v>14151</v>
      </c>
      <c r="AD265" s="168">
        <f t="shared" si="18"/>
        <v>9.9968916455910814E-2</v>
      </c>
      <c r="AF265" s="124"/>
      <c r="AH265" s="144"/>
      <c r="AN265" s="161"/>
    </row>
    <row r="266" spans="1:40" x14ac:dyDescent="0.25">
      <c r="A266" s="73"/>
      <c r="B266" s="74"/>
      <c r="C266" s="74" t="s">
        <v>379</v>
      </c>
      <c r="D266" s="74"/>
      <c r="E266" s="74"/>
      <c r="F266" s="75"/>
      <c r="G266" s="75" t="s">
        <v>380</v>
      </c>
      <c r="N266" s="127"/>
      <c r="O266" s="127" t="s">
        <v>757</v>
      </c>
      <c r="X266" s="105">
        <v>97910</v>
      </c>
      <c r="Y266" s="106">
        <v>30176</v>
      </c>
      <c r="Z266" s="107">
        <f t="shared" si="19"/>
        <v>0.30820140945766522</v>
      </c>
      <c r="AB266" s="122"/>
      <c r="AC266" s="3">
        <v>9343</v>
      </c>
      <c r="AD266" s="142">
        <f t="shared" si="18"/>
        <v>9.5424369318762123E-2</v>
      </c>
      <c r="AF266" s="124"/>
      <c r="AH266" s="144"/>
      <c r="AN266" s="161"/>
    </row>
    <row r="267" spans="1:40" x14ac:dyDescent="0.25">
      <c r="A267" s="117"/>
      <c r="B267" s="118"/>
      <c r="C267" s="118" t="s">
        <v>381</v>
      </c>
      <c r="D267" s="118"/>
      <c r="E267" s="118"/>
      <c r="F267" s="119"/>
      <c r="G267" s="119" t="s">
        <v>382</v>
      </c>
      <c r="O267" s="100" t="s">
        <v>758</v>
      </c>
      <c r="X267" s="105">
        <v>7414</v>
      </c>
      <c r="Y267" s="106">
        <v>2052</v>
      </c>
      <c r="Z267" s="107">
        <f t="shared" si="19"/>
        <v>0.27677367143242515</v>
      </c>
      <c r="AB267" s="122"/>
      <c r="AC267" s="3">
        <v>482</v>
      </c>
      <c r="AD267" s="142">
        <f t="shared" si="18"/>
        <v>6.5012139196115454E-2</v>
      </c>
      <c r="AF267" s="124"/>
      <c r="AH267" s="144"/>
      <c r="AN267" s="161"/>
    </row>
    <row r="268" spans="1:40" x14ac:dyDescent="0.25">
      <c r="A268" s="117"/>
      <c r="B268" s="118"/>
      <c r="C268" s="118" t="s">
        <v>383</v>
      </c>
      <c r="D268" s="118"/>
      <c r="E268" s="118"/>
      <c r="F268" s="119"/>
      <c r="G268" s="119" t="s">
        <v>792</v>
      </c>
      <c r="O268" s="100" t="s">
        <v>792</v>
      </c>
      <c r="X268" s="105">
        <v>377</v>
      </c>
      <c r="Y268" s="106">
        <v>15</v>
      </c>
      <c r="Z268" s="107">
        <f t="shared" si="19"/>
        <v>3.9787798408488062E-2</v>
      </c>
      <c r="AB268" s="122"/>
      <c r="AC268" s="3">
        <v>42</v>
      </c>
      <c r="AD268" s="142">
        <f t="shared" si="18"/>
        <v>0.11140583554376658</v>
      </c>
      <c r="AF268" s="124"/>
      <c r="AH268" s="144"/>
      <c r="AN268" s="161"/>
    </row>
    <row r="269" spans="1:40" x14ac:dyDescent="0.25">
      <c r="A269" s="118"/>
      <c r="B269" s="118"/>
      <c r="C269" s="118" t="s">
        <v>384</v>
      </c>
      <c r="D269" s="118"/>
      <c r="E269" s="118"/>
      <c r="F269" s="119"/>
      <c r="G269" s="119" t="s">
        <v>385</v>
      </c>
      <c r="O269" s="100" t="s">
        <v>766</v>
      </c>
      <c r="X269" s="105">
        <v>1922</v>
      </c>
      <c r="Y269" s="106">
        <v>1771</v>
      </c>
      <c r="Z269" s="107">
        <f t="shared" si="19"/>
        <v>0.92143600416233096</v>
      </c>
      <c r="AB269" s="122"/>
      <c r="AC269" s="3">
        <v>13</v>
      </c>
      <c r="AD269" s="142">
        <f t="shared" si="18"/>
        <v>6.7637877211238293E-3</v>
      </c>
      <c r="AF269" s="124"/>
      <c r="AH269" s="144"/>
      <c r="AN269" s="161"/>
    </row>
    <row r="270" spans="1:40" x14ac:dyDescent="0.25">
      <c r="A270" s="117"/>
      <c r="B270" s="118"/>
      <c r="C270" s="118" t="s">
        <v>386</v>
      </c>
      <c r="D270" s="118"/>
      <c r="E270" s="118"/>
      <c r="F270" s="119"/>
      <c r="G270" s="119" t="s">
        <v>387</v>
      </c>
      <c r="O270" s="100" t="s">
        <v>792</v>
      </c>
      <c r="X270" s="105">
        <v>1487</v>
      </c>
      <c r="Y270" s="106">
        <v>182</v>
      </c>
      <c r="Z270" s="107">
        <f t="shared" si="19"/>
        <v>0.12239408204438466</v>
      </c>
      <c r="AB270" s="122"/>
      <c r="AC270" s="3">
        <v>407</v>
      </c>
      <c r="AD270" s="142">
        <f t="shared" si="18"/>
        <v>0.27370544720914591</v>
      </c>
      <c r="AF270" s="124"/>
      <c r="AH270" s="144"/>
      <c r="AN270" s="161"/>
    </row>
    <row r="271" spans="1:40" x14ac:dyDescent="0.25">
      <c r="A271" s="117"/>
      <c r="B271" s="118"/>
      <c r="C271" s="118" t="s">
        <v>388</v>
      </c>
      <c r="D271" s="118"/>
      <c r="E271" s="118"/>
      <c r="F271" s="119"/>
      <c r="G271" s="119" t="s">
        <v>389</v>
      </c>
      <c r="O271" s="100" t="s">
        <v>792</v>
      </c>
      <c r="X271" s="105">
        <v>1097</v>
      </c>
      <c r="Y271" s="106">
        <v>32</v>
      </c>
      <c r="Z271" s="107">
        <f t="shared" si="19"/>
        <v>2.9170464904284411E-2</v>
      </c>
      <c r="AB271" s="122"/>
      <c r="AC271" s="3">
        <v>335</v>
      </c>
      <c r="AD271" s="142">
        <f t="shared" si="18"/>
        <v>0.30537830446672742</v>
      </c>
      <c r="AF271" s="124"/>
      <c r="AH271" s="144"/>
      <c r="AN271" s="161"/>
    </row>
    <row r="272" spans="1:40" x14ac:dyDescent="0.25">
      <c r="A272" s="117"/>
      <c r="B272" s="118"/>
      <c r="C272" s="118" t="s">
        <v>390</v>
      </c>
      <c r="D272" s="118"/>
      <c r="E272" s="118"/>
      <c r="F272" s="119"/>
      <c r="G272" s="119" t="s">
        <v>391</v>
      </c>
      <c r="O272" s="100" t="s">
        <v>792</v>
      </c>
      <c r="X272" s="105">
        <v>2327</v>
      </c>
      <c r="Y272" s="106">
        <v>98</v>
      </c>
      <c r="Z272" s="107">
        <f t="shared" si="19"/>
        <v>4.2114310270734853E-2</v>
      </c>
      <c r="AB272" s="122"/>
      <c r="AC272" s="3">
        <v>888</v>
      </c>
      <c r="AD272" s="142">
        <f t="shared" si="18"/>
        <v>0.38160721959604643</v>
      </c>
      <c r="AF272" s="124"/>
      <c r="AH272" s="144"/>
      <c r="AN272" s="161"/>
    </row>
    <row r="273" spans="1:40" x14ac:dyDescent="0.25">
      <c r="A273" s="117"/>
      <c r="B273" s="118"/>
      <c r="C273" s="118" t="s">
        <v>392</v>
      </c>
      <c r="D273" s="118"/>
      <c r="E273" s="118"/>
      <c r="F273" s="119"/>
      <c r="G273" s="119" t="s">
        <v>393</v>
      </c>
      <c r="O273" s="100" t="s">
        <v>775</v>
      </c>
      <c r="X273" s="105">
        <v>1067</v>
      </c>
      <c r="Y273" s="106">
        <v>134</v>
      </c>
      <c r="Z273" s="107">
        <f t="shared" si="19"/>
        <v>0.12558575445173384</v>
      </c>
      <c r="AB273" s="122"/>
      <c r="AC273" s="3">
        <v>276</v>
      </c>
      <c r="AD273" s="142">
        <f t="shared" si="18"/>
        <v>0.25866916588566075</v>
      </c>
      <c r="AF273" s="124"/>
      <c r="AH273" s="144"/>
      <c r="AN273" s="161"/>
    </row>
    <row r="274" spans="1:40" x14ac:dyDescent="0.25">
      <c r="A274" s="117"/>
      <c r="B274" s="118"/>
      <c r="C274" s="118" t="s">
        <v>394</v>
      </c>
      <c r="D274" s="118"/>
      <c r="E274" s="118"/>
      <c r="F274" s="119"/>
      <c r="G274" s="119" t="s">
        <v>395</v>
      </c>
      <c r="O274" s="100" t="s">
        <v>792</v>
      </c>
      <c r="X274" s="105">
        <v>2313</v>
      </c>
      <c r="Y274" s="106">
        <v>2022</v>
      </c>
      <c r="Z274" s="107">
        <f t="shared" si="19"/>
        <v>0.87418936446173801</v>
      </c>
      <c r="AB274" s="122"/>
      <c r="AC274" s="3">
        <v>25</v>
      </c>
      <c r="AD274" s="142">
        <f t="shared" si="18"/>
        <v>1.0808473843493299E-2</v>
      </c>
      <c r="AF274" s="124"/>
      <c r="AH274" s="144"/>
      <c r="AN274" s="161"/>
    </row>
    <row r="275" spans="1:40" x14ac:dyDescent="0.25">
      <c r="A275" s="117"/>
      <c r="B275" s="118"/>
      <c r="C275" s="118" t="s">
        <v>396</v>
      </c>
      <c r="D275" s="118"/>
      <c r="E275" s="118"/>
      <c r="F275" s="119"/>
      <c r="G275" s="119" t="s">
        <v>397</v>
      </c>
      <c r="O275" s="100" t="s">
        <v>792</v>
      </c>
      <c r="X275" s="105">
        <v>1115</v>
      </c>
      <c r="Y275" s="106">
        <v>971</v>
      </c>
      <c r="Z275" s="107">
        <f t="shared" si="19"/>
        <v>0.87085201793721978</v>
      </c>
      <c r="AB275" s="122"/>
      <c r="AC275" s="3">
        <v>14</v>
      </c>
      <c r="AD275" s="142">
        <f t="shared" si="18"/>
        <v>1.2556053811659192E-2</v>
      </c>
      <c r="AF275" s="124"/>
      <c r="AH275" s="144"/>
      <c r="AN275" s="161"/>
    </row>
    <row r="276" spans="1:40" x14ac:dyDescent="0.25">
      <c r="A276" s="117"/>
      <c r="B276" s="118"/>
      <c r="C276" s="118" t="s">
        <v>398</v>
      </c>
      <c r="D276" s="118"/>
      <c r="E276" s="118"/>
      <c r="F276" s="119"/>
      <c r="G276" s="119" t="s">
        <v>399</v>
      </c>
      <c r="O276" s="100" t="s">
        <v>792</v>
      </c>
      <c r="X276" s="105">
        <v>1441</v>
      </c>
      <c r="Y276" s="106">
        <v>102</v>
      </c>
      <c r="Z276" s="107">
        <f t="shared" si="19"/>
        <v>7.0784177654406658E-2</v>
      </c>
      <c r="AB276" s="122"/>
      <c r="AC276" s="3">
        <v>488</v>
      </c>
      <c r="AD276" s="142">
        <f t="shared" si="18"/>
        <v>0.33865371269951422</v>
      </c>
      <c r="AF276" s="124"/>
      <c r="AH276" s="144"/>
      <c r="AN276" s="161"/>
    </row>
    <row r="277" spans="1:40" x14ac:dyDescent="0.25">
      <c r="A277" s="117"/>
      <c r="B277" s="118"/>
      <c r="C277" s="118" t="s">
        <v>400</v>
      </c>
      <c r="D277" s="118"/>
      <c r="E277" s="118"/>
      <c r="F277" s="119"/>
      <c r="G277" s="119" t="s">
        <v>401</v>
      </c>
      <c r="O277" s="100" t="s">
        <v>792</v>
      </c>
      <c r="X277" s="105">
        <v>2142</v>
      </c>
      <c r="Y277" s="106">
        <v>1233</v>
      </c>
      <c r="Z277" s="107">
        <f t="shared" si="19"/>
        <v>0.57563025210084029</v>
      </c>
      <c r="AB277" s="122"/>
      <c r="AC277" s="3">
        <v>108</v>
      </c>
      <c r="AD277" s="142">
        <f t="shared" si="18"/>
        <v>5.0420168067226892E-2</v>
      </c>
      <c r="AF277" s="124"/>
      <c r="AH277" s="144"/>
      <c r="AN277" s="161"/>
    </row>
    <row r="278" spans="1:40" x14ac:dyDescent="0.25">
      <c r="A278" s="117"/>
      <c r="B278" s="118"/>
      <c r="C278" s="118" t="s">
        <v>402</v>
      </c>
      <c r="D278" s="118"/>
      <c r="E278" s="118"/>
      <c r="F278" s="119"/>
      <c r="G278" s="119" t="s">
        <v>403</v>
      </c>
      <c r="O278" s="100" t="s">
        <v>792</v>
      </c>
      <c r="X278" s="105">
        <v>1082</v>
      </c>
      <c r="Y278" s="106">
        <v>85</v>
      </c>
      <c r="Z278" s="107">
        <f t="shared" si="19"/>
        <v>7.8558225508317925E-2</v>
      </c>
      <c r="AB278" s="122"/>
      <c r="AC278" s="3">
        <v>526</v>
      </c>
      <c r="AD278" s="142">
        <f t="shared" si="18"/>
        <v>0.48613678373382624</v>
      </c>
      <c r="AF278" s="124"/>
      <c r="AH278" s="144"/>
      <c r="AN278" s="161"/>
    </row>
    <row r="279" spans="1:40" x14ac:dyDescent="0.25">
      <c r="A279" s="117"/>
      <c r="B279" s="118"/>
      <c r="C279" s="118" t="s">
        <v>404</v>
      </c>
      <c r="D279" s="118"/>
      <c r="E279" s="118"/>
      <c r="F279" s="119"/>
      <c r="G279" s="119" t="s">
        <v>405</v>
      </c>
      <c r="O279" s="100" t="s">
        <v>792</v>
      </c>
      <c r="X279" s="105">
        <v>2381</v>
      </c>
      <c r="Y279" s="106">
        <v>208</v>
      </c>
      <c r="Z279" s="107">
        <f t="shared" si="19"/>
        <v>8.7358252834943306E-2</v>
      </c>
      <c r="AB279" s="122"/>
      <c r="AC279" s="3">
        <v>147</v>
      </c>
      <c r="AD279" s="142">
        <f t="shared" si="18"/>
        <v>6.1738765224695506E-2</v>
      </c>
      <c r="AF279" s="124"/>
      <c r="AH279" s="144"/>
      <c r="AN279" s="161"/>
    </row>
    <row r="280" spans="1:40" x14ac:dyDescent="0.25">
      <c r="A280" s="117"/>
      <c r="B280" s="118"/>
      <c r="C280" s="118" t="s">
        <v>406</v>
      </c>
      <c r="D280" s="118"/>
      <c r="E280" s="118"/>
      <c r="F280" s="119"/>
      <c r="G280" s="119" t="s">
        <v>407</v>
      </c>
      <c r="O280" s="100" t="s">
        <v>759</v>
      </c>
      <c r="X280" s="105">
        <v>1947</v>
      </c>
      <c r="Y280" s="106">
        <v>432</v>
      </c>
      <c r="Z280" s="107">
        <f t="shared" si="19"/>
        <v>0.22187981510015409</v>
      </c>
      <c r="AB280" s="122"/>
      <c r="AC280" s="3">
        <v>654</v>
      </c>
      <c r="AD280" s="142">
        <f t="shared" ref="AD280:AD284" si="20">AC280/X280</f>
        <v>0.3359013867488444</v>
      </c>
      <c r="AF280" s="124"/>
      <c r="AH280" s="144"/>
      <c r="AN280" s="161"/>
    </row>
    <row r="281" spans="1:40" x14ac:dyDescent="0.25">
      <c r="A281" s="117"/>
      <c r="B281" s="118"/>
      <c r="C281" s="118" t="s">
        <v>408</v>
      </c>
      <c r="D281" s="118"/>
      <c r="E281" s="118"/>
      <c r="F281" s="119"/>
      <c r="G281" s="119" t="s">
        <v>409</v>
      </c>
      <c r="O281" s="100" t="s">
        <v>792</v>
      </c>
      <c r="X281" s="105">
        <v>7771</v>
      </c>
      <c r="Y281" s="106">
        <v>4335</v>
      </c>
      <c r="Z281" s="107">
        <f t="shared" si="19"/>
        <v>0.55784326341526191</v>
      </c>
      <c r="AB281" s="122"/>
      <c r="AC281" s="3">
        <v>355</v>
      </c>
      <c r="AD281" s="142">
        <f t="shared" si="20"/>
        <v>4.5682666323510486E-2</v>
      </c>
      <c r="AF281" s="124"/>
      <c r="AH281" s="144"/>
      <c r="AN281" s="161"/>
    </row>
    <row r="282" spans="1:40" x14ac:dyDescent="0.25">
      <c r="A282" s="117"/>
      <c r="B282" s="118"/>
      <c r="C282" s="118" t="s">
        <v>410</v>
      </c>
      <c r="D282" s="118"/>
      <c r="E282" s="118"/>
      <c r="F282" s="119"/>
      <c r="G282" s="119" t="s">
        <v>411</v>
      </c>
      <c r="O282" s="100" t="s">
        <v>792</v>
      </c>
      <c r="X282" s="105">
        <v>6591</v>
      </c>
      <c r="Y282" s="106">
        <v>5996</v>
      </c>
      <c r="Z282" s="107">
        <f t="shared" si="19"/>
        <v>0.9097253830981642</v>
      </c>
      <c r="AB282" s="122"/>
      <c r="AC282" s="3">
        <v>28</v>
      </c>
      <c r="AD282" s="142">
        <f t="shared" si="20"/>
        <v>4.2482172659687456E-3</v>
      </c>
      <c r="AF282" s="124"/>
      <c r="AH282" s="144"/>
      <c r="AN282" s="161"/>
    </row>
    <row r="283" spans="1:40" x14ac:dyDescent="0.25">
      <c r="A283" s="117"/>
      <c r="B283" s="118"/>
      <c r="C283" s="118" t="s">
        <v>412</v>
      </c>
      <c r="D283" s="118"/>
      <c r="E283" s="118"/>
      <c r="F283" s="119"/>
      <c r="G283" s="119" t="s">
        <v>413</v>
      </c>
      <c r="O283" s="100" t="s">
        <v>792</v>
      </c>
      <c r="X283" s="105">
        <v>627</v>
      </c>
      <c r="Y283" s="106">
        <v>437</v>
      </c>
      <c r="Z283" s="107">
        <f t="shared" si="19"/>
        <v>0.69696969696969702</v>
      </c>
      <c r="AB283" s="122"/>
      <c r="AC283" s="3">
        <v>3</v>
      </c>
      <c r="AD283" s="142">
        <f t="shared" si="20"/>
        <v>4.7846889952153108E-3</v>
      </c>
      <c r="AF283" s="124"/>
      <c r="AH283" s="144"/>
      <c r="AN283" s="161"/>
    </row>
    <row r="284" spans="1:40" x14ac:dyDescent="0.25">
      <c r="A284" s="117"/>
      <c r="B284" s="118"/>
      <c r="C284" s="118" t="s">
        <v>414</v>
      </c>
      <c r="D284" s="118"/>
      <c r="E284" s="118"/>
      <c r="F284" s="119"/>
      <c r="G284" s="119" t="s">
        <v>415</v>
      </c>
      <c r="O284" s="100" t="s">
        <v>792</v>
      </c>
      <c r="X284" s="105">
        <v>543</v>
      </c>
      <c r="Y284" s="106">
        <v>188</v>
      </c>
      <c r="Z284" s="107">
        <f t="shared" si="19"/>
        <v>0.34622467771639043</v>
      </c>
      <c r="AB284" s="122"/>
      <c r="AC284" s="3">
        <v>17</v>
      </c>
      <c r="AD284" s="142">
        <f t="shared" si="20"/>
        <v>3.1307550644567222E-2</v>
      </c>
      <c r="AF284" s="124"/>
      <c r="AH284" s="144"/>
      <c r="AN284" s="161"/>
    </row>
    <row r="285" spans="1:40" x14ac:dyDescent="0.25">
      <c r="A285" s="73" t="s">
        <v>541</v>
      </c>
      <c r="B285" s="74" t="s">
        <v>417</v>
      </c>
      <c r="C285" s="118"/>
      <c r="D285" s="118"/>
      <c r="E285" s="118"/>
      <c r="F285" s="75" t="s">
        <v>418</v>
      </c>
      <c r="G285" s="119"/>
      <c r="X285" s="86">
        <v>28287</v>
      </c>
      <c r="Y285" s="133">
        <v>7460</v>
      </c>
      <c r="Z285" s="134">
        <f t="shared" si="19"/>
        <v>0.26372538621981828</v>
      </c>
      <c r="AB285" s="122"/>
      <c r="AD285" s="142"/>
      <c r="AF285" s="124"/>
      <c r="AH285" s="144"/>
      <c r="AN285" s="161"/>
    </row>
    <row r="286" spans="1:40" x14ac:dyDescent="0.25">
      <c r="A286" s="73"/>
      <c r="B286" s="74"/>
      <c r="C286" s="74" t="s">
        <v>417</v>
      </c>
      <c r="D286" s="74"/>
      <c r="E286" s="74"/>
      <c r="F286" s="75"/>
      <c r="G286" s="75" t="s">
        <v>418</v>
      </c>
      <c r="X286" s="105">
        <v>19661</v>
      </c>
      <c r="Y286" s="106">
        <v>7318</v>
      </c>
      <c r="Z286" s="107">
        <f t="shared" si="19"/>
        <v>0.3722089415594324</v>
      </c>
      <c r="AB286" s="122"/>
      <c r="AD286" s="142"/>
      <c r="AF286" s="124"/>
      <c r="AH286" s="144"/>
      <c r="AN286" s="161"/>
    </row>
    <row r="287" spans="1:40" x14ac:dyDescent="0.25">
      <c r="A287" s="117"/>
      <c r="B287" s="118"/>
      <c r="C287" s="118" t="s">
        <v>419</v>
      </c>
      <c r="D287" s="118"/>
      <c r="E287" s="118"/>
      <c r="F287" s="119"/>
      <c r="G287" s="119" t="s">
        <v>420</v>
      </c>
      <c r="X287" s="105">
        <v>5687</v>
      </c>
      <c r="Y287" s="106">
        <v>40</v>
      </c>
      <c r="Z287" s="107">
        <f t="shared" si="19"/>
        <v>7.0335853701424299E-3</v>
      </c>
      <c r="AB287" s="122"/>
      <c r="AD287" s="142"/>
      <c r="AF287" s="124"/>
      <c r="AH287" s="144"/>
      <c r="AN287" s="161"/>
    </row>
    <row r="288" spans="1:40" x14ac:dyDescent="0.25">
      <c r="A288" s="117"/>
      <c r="B288" s="118"/>
      <c r="C288" s="118" t="s">
        <v>421</v>
      </c>
      <c r="D288" s="118"/>
      <c r="E288" s="118"/>
      <c r="F288" s="119"/>
      <c r="G288" s="119" t="s">
        <v>422</v>
      </c>
      <c r="X288" s="105">
        <v>2939</v>
      </c>
      <c r="Y288" s="106">
        <v>102</v>
      </c>
      <c r="Z288" s="107">
        <f t="shared" si="19"/>
        <v>3.4705682204831577E-2</v>
      </c>
      <c r="AB288" s="122"/>
      <c r="AD288" s="142"/>
      <c r="AF288" s="124"/>
      <c r="AH288" s="144"/>
      <c r="AN288" s="161"/>
    </row>
    <row r="289" spans="1:40" x14ac:dyDescent="0.25">
      <c r="A289" s="73" t="s">
        <v>574</v>
      </c>
      <c r="B289" s="74" t="s">
        <v>424</v>
      </c>
      <c r="C289" s="118"/>
      <c r="D289" s="74" t="s">
        <v>425</v>
      </c>
      <c r="E289" s="118"/>
      <c r="F289" s="75" t="s">
        <v>425</v>
      </c>
      <c r="G289" s="119"/>
      <c r="X289" s="86">
        <v>15738</v>
      </c>
      <c r="Y289" s="133">
        <v>822</v>
      </c>
      <c r="Z289" s="134">
        <f t="shared" si="19"/>
        <v>5.2230270682424702E-2</v>
      </c>
      <c r="AB289" s="122"/>
      <c r="AD289" s="142"/>
      <c r="AF289" s="124"/>
      <c r="AH289" s="144"/>
      <c r="AN289" s="161"/>
    </row>
    <row r="290" spans="1:40" x14ac:dyDescent="0.25">
      <c r="A290" s="73"/>
      <c r="B290" s="74"/>
      <c r="C290" s="74" t="s">
        <v>424</v>
      </c>
      <c r="D290" s="74"/>
      <c r="E290" s="74" t="s">
        <v>425</v>
      </c>
      <c r="F290" s="75"/>
      <c r="G290" s="75" t="s">
        <v>425</v>
      </c>
      <c r="X290" s="105">
        <v>5294</v>
      </c>
      <c r="Y290" s="106">
        <v>537</v>
      </c>
      <c r="Z290" s="107">
        <f t="shared" si="19"/>
        <v>0.10143558745749906</v>
      </c>
      <c r="AB290" s="122"/>
      <c r="AD290" s="142"/>
      <c r="AF290" s="124"/>
      <c r="AH290" s="144"/>
      <c r="AN290" s="161"/>
    </row>
    <row r="291" spans="1:40" x14ac:dyDescent="0.25">
      <c r="A291" s="117"/>
      <c r="B291" s="118"/>
      <c r="C291" s="118" t="s">
        <v>426</v>
      </c>
      <c r="D291" s="118"/>
      <c r="E291" s="118" t="s">
        <v>963</v>
      </c>
      <c r="F291" s="119"/>
      <c r="G291" s="119" t="s">
        <v>427</v>
      </c>
      <c r="X291" s="105">
        <v>1090</v>
      </c>
      <c r="Y291" s="106">
        <v>40</v>
      </c>
      <c r="Z291" s="107">
        <f t="shared" si="19"/>
        <v>3.669724770642202E-2</v>
      </c>
      <c r="AB291" s="122"/>
      <c r="AD291" s="142"/>
      <c r="AF291" s="124"/>
      <c r="AH291" s="144"/>
      <c r="AN291" s="161"/>
    </row>
    <row r="292" spans="1:40" x14ac:dyDescent="0.25">
      <c r="A292" s="117"/>
      <c r="B292" s="118"/>
      <c r="C292" s="118" t="s">
        <v>428</v>
      </c>
      <c r="D292" s="118"/>
      <c r="E292" s="118" t="s">
        <v>964</v>
      </c>
      <c r="F292" s="119"/>
      <c r="G292" s="119" t="s">
        <v>429</v>
      </c>
      <c r="X292" s="105">
        <v>1297</v>
      </c>
      <c r="Y292" s="106">
        <v>7</v>
      </c>
      <c r="Z292" s="107">
        <f t="shared" si="19"/>
        <v>5.3970701619121047E-3</v>
      </c>
      <c r="AB292" s="122"/>
      <c r="AD292" s="142"/>
      <c r="AF292" s="124"/>
      <c r="AH292" s="144"/>
      <c r="AN292" s="161"/>
    </row>
    <row r="293" spans="1:40" x14ac:dyDescent="0.25">
      <c r="A293" s="117"/>
      <c r="B293" s="118"/>
      <c r="C293" s="118" t="s">
        <v>430</v>
      </c>
      <c r="D293" s="118"/>
      <c r="E293" s="118" t="s">
        <v>965</v>
      </c>
      <c r="F293" s="119"/>
      <c r="G293" s="119" t="s">
        <v>431</v>
      </c>
      <c r="X293" s="105">
        <v>1114</v>
      </c>
      <c r="Y293" s="106">
        <v>210</v>
      </c>
      <c r="Z293" s="107">
        <f t="shared" si="19"/>
        <v>0.18850987432675045</v>
      </c>
      <c r="AB293" s="122"/>
      <c r="AD293" s="142"/>
      <c r="AF293" s="124"/>
      <c r="AH293" s="144"/>
      <c r="AN293" s="161"/>
    </row>
    <row r="294" spans="1:40" x14ac:dyDescent="0.25">
      <c r="A294" s="117"/>
      <c r="B294" s="118"/>
      <c r="C294" s="118" t="s">
        <v>432</v>
      </c>
      <c r="D294" s="118"/>
      <c r="E294" s="118" t="s">
        <v>966</v>
      </c>
      <c r="F294" s="119"/>
      <c r="G294" s="119" t="s">
        <v>433</v>
      </c>
      <c r="X294" s="105">
        <v>2569</v>
      </c>
      <c r="Y294" s="106">
        <v>8</v>
      </c>
      <c r="Z294" s="107">
        <f t="shared" si="19"/>
        <v>3.1140521603736861E-3</v>
      </c>
      <c r="AB294" s="122"/>
      <c r="AD294" s="142"/>
      <c r="AF294" s="124"/>
      <c r="AH294" s="144"/>
      <c r="AN294" s="161"/>
    </row>
    <row r="295" spans="1:40" x14ac:dyDescent="0.25">
      <c r="A295" s="117"/>
      <c r="B295" s="118"/>
      <c r="C295" s="118" t="s">
        <v>434</v>
      </c>
      <c r="D295" s="118"/>
      <c r="E295" s="118" t="s">
        <v>967</v>
      </c>
      <c r="F295" s="119"/>
      <c r="G295" s="119" t="s">
        <v>435</v>
      </c>
      <c r="X295" s="105">
        <v>4374</v>
      </c>
      <c r="Y295" s="106">
        <v>20</v>
      </c>
      <c r="Z295" s="107">
        <f t="shared" si="19"/>
        <v>4.5724737082761778E-3</v>
      </c>
      <c r="AB295" s="122"/>
      <c r="AD295" s="142"/>
      <c r="AF295" s="124"/>
      <c r="AH295" s="144"/>
      <c r="AN295" s="161"/>
    </row>
    <row r="296" spans="1:40" x14ac:dyDescent="0.25">
      <c r="A296" s="73" t="s">
        <v>575</v>
      </c>
      <c r="B296" s="74" t="s">
        <v>437</v>
      </c>
      <c r="C296" s="118"/>
      <c r="D296" s="118"/>
      <c r="E296" s="118"/>
      <c r="F296" s="75" t="s">
        <v>438</v>
      </c>
      <c r="G296" s="119"/>
      <c r="L296" s="126" t="s">
        <v>699</v>
      </c>
      <c r="X296" s="86">
        <v>42092</v>
      </c>
      <c r="Y296" s="133">
        <v>2464</v>
      </c>
      <c r="Z296" s="134">
        <f t="shared" si="19"/>
        <v>5.8538439608476669E-2</v>
      </c>
      <c r="AA296" s="121"/>
      <c r="AB296" s="122"/>
      <c r="AC296" s="126"/>
      <c r="AD296" s="142"/>
      <c r="AE296" s="123"/>
      <c r="AF296" s="124"/>
      <c r="AG296" s="136">
        <v>3375</v>
      </c>
      <c r="AH296" s="144">
        <f t="shared" ref="AH296:AH303" si="21">AG296/X296</f>
        <v>8.0181507174760053E-2</v>
      </c>
      <c r="AN296" s="161"/>
    </row>
    <row r="297" spans="1:40" x14ac:dyDescent="0.25">
      <c r="A297" s="73"/>
      <c r="B297" s="74"/>
      <c r="C297" s="74" t="s">
        <v>437</v>
      </c>
      <c r="D297" s="74"/>
      <c r="E297" s="74"/>
      <c r="F297" s="75"/>
      <c r="G297" s="75" t="s">
        <v>438</v>
      </c>
      <c r="L297" s="126"/>
      <c r="M297" s="126" t="s">
        <v>699</v>
      </c>
      <c r="X297" s="105">
        <v>24112</v>
      </c>
      <c r="Y297" s="106">
        <v>1690</v>
      </c>
      <c r="Z297" s="107">
        <f t="shared" si="19"/>
        <v>7.0089581950895818E-2</v>
      </c>
      <c r="AB297" s="122"/>
      <c r="AD297" s="142"/>
      <c r="AF297" s="124"/>
      <c r="AG297" s="111">
        <v>1354</v>
      </c>
      <c r="AH297" s="145">
        <f t="shared" si="21"/>
        <v>5.6154611811546115E-2</v>
      </c>
      <c r="AN297" s="161"/>
    </row>
    <row r="298" spans="1:40" ht="30" x14ac:dyDescent="0.25">
      <c r="A298" s="118"/>
      <c r="B298" s="118"/>
      <c r="C298" s="118" t="s">
        <v>439</v>
      </c>
      <c r="D298" s="118"/>
      <c r="E298" s="118"/>
      <c r="F298" s="119"/>
      <c r="G298" s="119" t="s">
        <v>440</v>
      </c>
      <c r="M298" s="159" t="s">
        <v>700</v>
      </c>
      <c r="X298" s="105">
        <v>3541</v>
      </c>
      <c r="Y298" s="106">
        <v>26</v>
      </c>
      <c r="Z298" s="107">
        <f t="shared" si="19"/>
        <v>7.3425585992657446E-3</v>
      </c>
      <c r="AB298" s="122"/>
      <c r="AD298" s="142"/>
      <c r="AF298" s="124"/>
      <c r="AG298" s="111">
        <v>10</v>
      </c>
      <c r="AH298" s="145">
        <f t="shared" si="21"/>
        <v>2.8240609997175941E-3</v>
      </c>
      <c r="AN298" s="161"/>
    </row>
    <row r="299" spans="1:40" x14ac:dyDescent="0.25">
      <c r="A299" s="117"/>
      <c r="B299" s="118"/>
      <c r="C299" s="118" t="s">
        <v>441</v>
      </c>
      <c r="D299" s="118"/>
      <c r="E299" s="118"/>
      <c r="F299" s="119"/>
      <c r="G299" s="119" t="s">
        <v>442</v>
      </c>
      <c r="M299" s="3" t="s">
        <v>701</v>
      </c>
      <c r="X299" s="105">
        <v>3926</v>
      </c>
      <c r="Y299" s="106">
        <v>262</v>
      </c>
      <c r="Z299" s="107">
        <f t="shared" si="19"/>
        <v>6.6734589913397854E-2</v>
      </c>
      <c r="AB299" s="122"/>
      <c r="AD299" s="142"/>
      <c r="AF299" s="124"/>
      <c r="AG299" s="111">
        <v>4</v>
      </c>
      <c r="AH299" s="145">
        <f t="shared" si="21"/>
        <v>1.0188487009679063E-3</v>
      </c>
      <c r="AN299" s="161"/>
    </row>
    <row r="300" spans="1:40" x14ac:dyDescent="0.25">
      <c r="A300" s="117"/>
      <c r="B300" s="118"/>
      <c r="C300" s="118" t="s">
        <v>443</v>
      </c>
      <c r="D300" s="118"/>
      <c r="E300" s="118"/>
      <c r="F300" s="119"/>
      <c r="G300" s="119" t="s">
        <v>792</v>
      </c>
      <c r="M300" s="3" t="s">
        <v>702</v>
      </c>
      <c r="X300" s="105">
        <v>101</v>
      </c>
      <c r="Y300" s="106">
        <v>8</v>
      </c>
      <c r="Z300" s="107">
        <f t="shared" si="19"/>
        <v>7.9207920792079209E-2</v>
      </c>
      <c r="AB300" s="122"/>
      <c r="AD300" s="142"/>
      <c r="AF300" s="124"/>
      <c r="AG300" s="146" t="s">
        <v>789</v>
      </c>
      <c r="AH300" s="145">
        <v>1E-3</v>
      </c>
      <c r="AN300" s="161"/>
    </row>
    <row r="301" spans="1:40" x14ac:dyDescent="0.25">
      <c r="A301" s="117"/>
      <c r="B301" s="118"/>
      <c r="C301" s="118" t="s">
        <v>444</v>
      </c>
      <c r="D301" s="118"/>
      <c r="E301" s="118"/>
      <c r="F301" s="119"/>
      <c r="G301" s="119" t="s">
        <v>445</v>
      </c>
      <c r="M301" s="3" t="s">
        <v>703</v>
      </c>
      <c r="X301" s="105">
        <v>4348</v>
      </c>
      <c r="Y301" s="106">
        <v>305</v>
      </c>
      <c r="Z301" s="107">
        <f t="shared" si="19"/>
        <v>7.0147194112235509E-2</v>
      </c>
      <c r="AB301" s="122"/>
      <c r="AD301" s="142"/>
      <c r="AF301" s="124"/>
      <c r="AG301" s="111">
        <v>1946</v>
      </c>
      <c r="AH301" s="145">
        <f t="shared" si="21"/>
        <v>0.44756209751609938</v>
      </c>
      <c r="AN301" s="161"/>
    </row>
    <row r="302" spans="1:40" x14ac:dyDescent="0.25">
      <c r="A302" s="117"/>
      <c r="B302" s="118"/>
      <c r="C302" s="118" t="s">
        <v>446</v>
      </c>
      <c r="D302" s="118"/>
      <c r="E302" s="118"/>
      <c r="F302" s="119"/>
      <c r="G302" s="119" t="s">
        <v>447</v>
      </c>
      <c r="M302" s="3" t="s">
        <v>704</v>
      </c>
      <c r="X302" s="105">
        <v>3107</v>
      </c>
      <c r="Y302" s="106">
        <v>25</v>
      </c>
      <c r="Z302" s="107">
        <f t="shared" si="19"/>
        <v>8.0463469584808496E-3</v>
      </c>
      <c r="AB302" s="122"/>
      <c r="AD302" s="142"/>
      <c r="AF302" s="124"/>
      <c r="AG302" s="146" t="s">
        <v>789</v>
      </c>
      <c r="AH302" s="145">
        <v>1E-3</v>
      </c>
      <c r="AN302" s="161"/>
    </row>
    <row r="303" spans="1:40" x14ac:dyDescent="0.25">
      <c r="A303" s="117"/>
      <c r="B303" s="118"/>
      <c r="C303" s="118" t="s">
        <v>448</v>
      </c>
      <c r="D303" s="118"/>
      <c r="E303" s="118"/>
      <c r="F303" s="119"/>
      <c r="G303" s="119" t="s">
        <v>449</v>
      </c>
      <c r="M303" s="3" t="s">
        <v>705</v>
      </c>
      <c r="X303" s="105">
        <v>2957</v>
      </c>
      <c r="Y303" s="106">
        <v>148</v>
      </c>
      <c r="Z303" s="107">
        <f t="shared" si="19"/>
        <v>5.0050727088265135E-2</v>
      </c>
      <c r="AB303" s="122"/>
      <c r="AD303" s="142"/>
      <c r="AF303" s="124"/>
      <c r="AG303" s="111">
        <v>60</v>
      </c>
      <c r="AH303" s="145">
        <f t="shared" si="21"/>
        <v>2.0290835306053433E-2</v>
      </c>
      <c r="AN303" s="161"/>
    </row>
    <row r="304" spans="1:40" x14ac:dyDescent="0.25">
      <c r="A304" s="73" t="s">
        <v>576</v>
      </c>
      <c r="B304" s="74" t="s">
        <v>451</v>
      </c>
      <c r="C304" s="118"/>
      <c r="D304" s="74" t="s">
        <v>968</v>
      </c>
      <c r="E304" s="118"/>
      <c r="F304" s="75" t="s">
        <v>452</v>
      </c>
      <c r="G304" s="119"/>
      <c r="J304" s="120" t="s">
        <v>677</v>
      </c>
      <c r="X304" s="86">
        <v>52026</v>
      </c>
      <c r="Y304" s="133">
        <v>2263</v>
      </c>
      <c r="Z304" s="134">
        <f t="shared" si="19"/>
        <v>4.3497482028216662E-2</v>
      </c>
      <c r="AA304" s="121"/>
      <c r="AB304" s="122"/>
      <c r="AC304" s="126"/>
      <c r="AD304" s="142"/>
      <c r="AE304" s="123">
        <v>5420</v>
      </c>
      <c r="AF304" s="124">
        <f t="shared" ref="AF304:AF330" si="22">AE304/X304</f>
        <v>0.10417867989082381</v>
      </c>
      <c r="AH304" s="144"/>
      <c r="AN304" s="161"/>
    </row>
    <row r="305" spans="1:40" x14ac:dyDescent="0.25">
      <c r="A305" s="73"/>
      <c r="B305" s="74"/>
      <c r="C305" s="74" t="s">
        <v>451</v>
      </c>
      <c r="D305" s="74"/>
      <c r="E305" s="74" t="s">
        <v>968</v>
      </c>
      <c r="F305" s="75"/>
      <c r="G305" s="75" t="s">
        <v>452</v>
      </c>
      <c r="J305" s="120"/>
      <c r="K305" s="120" t="s">
        <v>677</v>
      </c>
      <c r="X305" s="105">
        <v>36040</v>
      </c>
      <c r="Y305" s="106">
        <v>1517</v>
      </c>
      <c r="Z305" s="107">
        <f t="shared" si="19"/>
        <v>4.2092119866814652E-2</v>
      </c>
      <c r="AB305" s="122"/>
      <c r="AD305" s="142"/>
      <c r="AE305" s="110">
        <v>1761</v>
      </c>
      <c r="AF305" s="135">
        <f t="shared" si="22"/>
        <v>4.8862375138734739E-2</v>
      </c>
      <c r="AH305" s="144"/>
      <c r="AN305" s="161"/>
    </row>
    <row r="306" spans="1:40" x14ac:dyDescent="0.25">
      <c r="A306" s="117"/>
      <c r="B306" s="118"/>
      <c r="C306" s="118" t="s">
        <v>453</v>
      </c>
      <c r="D306" s="118"/>
      <c r="E306" s="118" t="s">
        <v>969</v>
      </c>
      <c r="F306" s="119"/>
      <c r="G306" s="119" t="s">
        <v>454</v>
      </c>
      <c r="K306" s="99" t="s">
        <v>792</v>
      </c>
      <c r="X306" s="105">
        <v>238</v>
      </c>
      <c r="Y306" s="106">
        <v>56</v>
      </c>
      <c r="Z306" s="107">
        <f t="shared" si="19"/>
        <v>0.23529411764705882</v>
      </c>
      <c r="AB306" s="122"/>
      <c r="AD306" s="142"/>
      <c r="AE306" s="110">
        <v>10</v>
      </c>
      <c r="AF306" s="135">
        <f t="shared" si="22"/>
        <v>4.2016806722689079E-2</v>
      </c>
      <c r="AH306" s="144"/>
      <c r="AN306" s="161"/>
    </row>
    <row r="307" spans="1:40" x14ac:dyDescent="0.25">
      <c r="A307" s="118"/>
      <c r="B307" s="118"/>
      <c r="C307" s="118" t="s">
        <v>455</v>
      </c>
      <c r="D307" s="118"/>
      <c r="E307" s="118" t="s">
        <v>970</v>
      </c>
      <c r="F307" s="119"/>
      <c r="G307" s="119" t="s">
        <v>456</v>
      </c>
      <c r="K307" s="99" t="s">
        <v>792</v>
      </c>
      <c r="X307" s="105">
        <v>1270</v>
      </c>
      <c r="Y307" s="106">
        <v>117</v>
      </c>
      <c r="Z307" s="107">
        <f t="shared" si="19"/>
        <v>9.212598425196851E-2</v>
      </c>
      <c r="AB307" s="122"/>
      <c r="AD307" s="142"/>
      <c r="AE307" s="110">
        <v>47</v>
      </c>
      <c r="AF307" s="135">
        <f t="shared" si="22"/>
        <v>3.7007874015748031E-2</v>
      </c>
      <c r="AH307" s="144"/>
      <c r="AN307" s="161"/>
    </row>
    <row r="308" spans="1:40" x14ac:dyDescent="0.25">
      <c r="A308" s="117"/>
      <c r="B308" s="118"/>
      <c r="C308" s="118" t="s">
        <v>457</v>
      </c>
      <c r="D308" s="118"/>
      <c r="E308" s="118" t="s">
        <v>971</v>
      </c>
      <c r="F308" s="119"/>
      <c r="G308" s="119" t="s">
        <v>458</v>
      </c>
      <c r="K308" s="99" t="s">
        <v>675</v>
      </c>
      <c r="X308" s="105">
        <v>1148</v>
      </c>
      <c r="Y308" s="106">
        <v>170</v>
      </c>
      <c r="Z308" s="107">
        <f t="shared" si="19"/>
        <v>0.1480836236933798</v>
      </c>
      <c r="AB308" s="122"/>
      <c r="AD308" s="142"/>
      <c r="AE308" s="110">
        <v>235</v>
      </c>
      <c r="AF308" s="135">
        <f t="shared" si="22"/>
        <v>0.20470383275261325</v>
      </c>
      <c r="AH308" s="144"/>
      <c r="AN308" s="161"/>
    </row>
    <row r="309" spans="1:40" x14ac:dyDescent="0.25">
      <c r="A309" s="117"/>
      <c r="B309" s="118"/>
      <c r="C309" s="118" t="s">
        <v>459</v>
      </c>
      <c r="D309" s="118"/>
      <c r="E309" s="118" t="s">
        <v>972</v>
      </c>
      <c r="F309" s="119"/>
      <c r="G309" s="119" t="s">
        <v>460</v>
      </c>
      <c r="K309" s="99" t="s">
        <v>676</v>
      </c>
      <c r="X309" s="105">
        <v>363</v>
      </c>
      <c r="Y309" s="106">
        <v>3</v>
      </c>
      <c r="Z309" s="107">
        <f t="shared" si="19"/>
        <v>8.2644628099173556E-3</v>
      </c>
      <c r="AB309" s="122"/>
      <c r="AD309" s="142"/>
      <c r="AE309" s="110">
        <v>331</v>
      </c>
      <c r="AF309" s="135">
        <f t="shared" si="22"/>
        <v>0.91184573002754821</v>
      </c>
      <c r="AH309" s="144"/>
      <c r="AN309" s="161"/>
    </row>
    <row r="310" spans="1:40" x14ac:dyDescent="0.25">
      <c r="A310" s="117"/>
      <c r="B310" s="118"/>
      <c r="C310" s="118" t="s">
        <v>974</v>
      </c>
      <c r="D310" s="118"/>
      <c r="E310" s="118" t="s">
        <v>973</v>
      </c>
      <c r="F310" s="119"/>
      <c r="G310" s="119" t="s">
        <v>792</v>
      </c>
      <c r="K310" s="99" t="s">
        <v>792</v>
      </c>
      <c r="X310" s="105">
        <v>37</v>
      </c>
      <c r="Y310" s="147" t="s">
        <v>789</v>
      </c>
      <c r="Z310" s="148">
        <v>1E-3</v>
      </c>
      <c r="AA310" s="141"/>
      <c r="AB310" s="122"/>
      <c r="AC310" s="149"/>
      <c r="AD310" s="142"/>
      <c r="AE310" s="150" t="s">
        <v>789</v>
      </c>
      <c r="AF310" s="135">
        <v>1E-3</v>
      </c>
      <c r="AH310" s="144"/>
      <c r="AN310" s="161"/>
    </row>
    <row r="311" spans="1:40" x14ac:dyDescent="0.25">
      <c r="A311" s="117"/>
      <c r="B311" s="118"/>
      <c r="C311" s="118" t="s">
        <v>461</v>
      </c>
      <c r="D311" s="118"/>
      <c r="E311" s="118" t="s">
        <v>975</v>
      </c>
      <c r="F311" s="119"/>
      <c r="G311" s="119" t="s">
        <v>462</v>
      </c>
      <c r="K311" s="99" t="s">
        <v>792</v>
      </c>
      <c r="X311" s="105">
        <v>1094</v>
      </c>
      <c r="Y311" s="106">
        <v>37</v>
      </c>
      <c r="Z311" s="107">
        <f t="shared" si="19"/>
        <v>3.3820840950639856E-2</v>
      </c>
      <c r="AB311" s="122"/>
      <c r="AD311" s="142"/>
      <c r="AE311" s="110">
        <v>26</v>
      </c>
      <c r="AF311" s="135">
        <f t="shared" si="22"/>
        <v>2.376599634369287E-2</v>
      </c>
      <c r="AH311" s="144"/>
      <c r="AN311" s="161"/>
    </row>
    <row r="312" spans="1:40" x14ac:dyDescent="0.25">
      <c r="A312" s="117"/>
      <c r="B312" s="118"/>
      <c r="C312" s="118" t="s">
        <v>463</v>
      </c>
      <c r="D312" s="118"/>
      <c r="E312" s="118" t="s">
        <v>976</v>
      </c>
      <c r="F312" s="119"/>
      <c r="G312" s="119" t="s">
        <v>464</v>
      </c>
      <c r="K312" s="99" t="s">
        <v>792</v>
      </c>
      <c r="X312" s="105">
        <v>500</v>
      </c>
      <c r="Y312" s="106">
        <v>6</v>
      </c>
      <c r="Z312" s="107">
        <f t="shared" si="19"/>
        <v>1.2E-2</v>
      </c>
      <c r="AB312" s="122"/>
      <c r="AD312" s="142"/>
      <c r="AE312" s="110">
        <v>7</v>
      </c>
      <c r="AF312" s="135">
        <f t="shared" si="22"/>
        <v>1.4E-2</v>
      </c>
      <c r="AH312" s="144"/>
      <c r="AN312" s="161"/>
    </row>
    <row r="313" spans="1:40" x14ac:dyDescent="0.25">
      <c r="A313" s="117"/>
      <c r="B313" s="118"/>
      <c r="C313" s="118" t="s">
        <v>465</v>
      </c>
      <c r="D313" s="118"/>
      <c r="E313" s="118" t="s">
        <v>977</v>
      </c>
      <c r="F313" s="119"/>
      <c r="G313" s="119" t="s">
        <v>466</v>
      </c>
      <c r="K313" s="99" t="s">
        <v>792</v>
      </c>
      <c r="X313" s="105">
        <v>1472</v>
      </c>
      <c r="Y313" s="106">
        <v>12</v>
      </c>
      <c r="Z313" s="107">
        <f t="shared" si="19"/>
        <v>8.152173913043478E-3</v>
      </c>
      <c r="AB313" s="122"/>
      <c r="AD313" s="142"/>
      <c r="AE313" s="110">
        <v>12</v>
      </c>
      <c r="AF313" s="135">
        <f t="shared" si="22"/>
        <v>8.152173913043478E-3</v>
      </c>
      <c r="AH313" s="144"/>
      <c r="AN313" s="161"/>
    </row>
    <row r="314" spans="1:40" x14ac:dyDescent="0.25">
      <c r="A314" s="117"/>
      <c r="B314" s="118"/>
      <c r="C314" s="118" t="s">
        <v>467</v>
      </c>
      <c r="D314" s="118"/>
      <c r="E314" s="118" t="s">
        <v>978</v>
      </c>
      <c r="F314" s="119"/>
      <c r="G314" s="119" t="s">
        <v>468</v>
      </c>
      <c r="K314" s="99" t="s">
        <v>647</v>
      </c>
      <c r="X314" s="105">
        <v>251</v>
      </c>
      <c r="Y314" s="147" t="s">
        <v>789</v>
      </c>
      <c r="Z314" s="148">
        <v>1E-3</v>
      </c>
      <c r="AB314" s="122"/>
      <c r="AD314" s="142"/>
      <c r="AE314" s="110">
        <v>155</v>
      </c>
      <c r="AF314" s="135">
        <f t="shared" si="22"/>
        <v>0.61752988047808766</v>
      </c>
      <c r="AH314" s="144"/>
      <c r="AN314" s="161"/>
    </row>
    <row r="315" spans="1:40" x14ac:dyDescent="0.25">
      <c r="A315" s="117"/>
      <c r="B315" s="118"/>
      <c r="C315" s="118" t="s">
        <v>469</v>
      </c>
      <c r="D315" s="118"/>
      <c r="E315" s="118" t="s">
        <v>979</v>
      </c>
      <c r="F315" s="119"/>
      <c r="G315" s="119" t="s">
        <v>470</v>
      </c>
      <c r="K315" s="99" t="s">
        <v>651</v>
      </c>
      <c r="X315" s="105">
        <v>748</v>
      </c>
      <c r="Y315" s="147" t="s">
        <v>789</v>
      </c>
      <c r="Z315" s="148">
        <v>1E-3</v>
      </c>
      <c r="AB315" s="122"/>
      <c r="AD315" s="142"/>
      <c r="AE315" s="110">
        <v>716</v>
      </c>
      <c r="AF315" s="135">
        <f t="shared" si="22"/>
        <v>0.95721925133689845</v>
      </c>
      <c r="AH315" s="144"/>
      <c r="AN315" s="161"/>
    </row>
    <row r="316" spans="1:40" x14ac:dyDescent="0.25">
      <c r="A316" s="117"/>
      <c r="B316" s="118"/>
      <c r="C316" s="118" t="s">
        <v>813</v>
      </c>
      <c r="D316" s="118"/>
      <c r="E316" s="118" t="s">
        <v>980</v>
      </c>
      <c r="F316" s="119"/>
      <c r="G316" s="119" t="s">
        <v>471</v>
      </c>
      <c r="K316" s="99" t="s">
        <v>655</v>
      </c>
      <c r="X316" s="105">
        <v>283</v>
      </c>
      <c r="Y316" s="106">
        <v>10</v>
      </c>
      <c r="Z316" s="107">
        <f t="shared" si="19"/>
        <v>3.5335689045936397E-2</v>
      </c>
      <c r="AB316" s="122"/>
      <c r="AD316" s="142"/>
      <c r="AE316" s="110">
        <v>158</v>
      </c>
      <c r="AF316" s="135">
        <f t="shared" si="22"/>
        <v>0.55830388692579502</v>
      </c>
      <c r="AH316" s="144"/>
      <c r="AN316" s="161"/>
    </row>
    <row r="317" spans="1:40" x14ac:dyDescent="0.25">
      <c r="A317" s="117"/>
      <c r="B317" s="118"/>
      <c r="C317" s="118" t="s">
        <v>472</v>
      </c>
      <c r="D317" s="118"/>
      <c r="E317" s="118" t="s">
        <v>981</v>
      </c>
      <c r="F317" s="119"/>
      <c r="G317" s="119" t="s">
        <v>473</v>
      </c>
      <c r="K317" s="99" t="s">
        <v>656</v>
      </c>
      <c r="X317" s="105">
        <v>89</v>
      </c>
      <c r="Y317" s="106">
        <v>3</v>
      </c>
      <c r="Z317" s="107">
        <f t="shared" si="19"/>
        <v>3.3707865168539325E-2</v>
      </c>
      <c r="AB317" s="122"/>
      <c r="AD317" s="142"/>
      <c r="AE317" s="110">
        <v>58</v>
      </c>
      <c r="AF317" s="135">
        <f t="shared" si="22"/>
        <v>0.651685393258427</v>
      </c>
      <c r="AH317" s="144"/>
      <c r="AN317" s="161"/>
    </row>
    <row r="318" spans="1:40" x14ac:dyDescent="0.25">
      <c r="A318" s="117"/>
      <c r="B318" s="118"/>
      <c r="C318" s="118" t="s">
        <v>474</v>
      </c>
      <c r="D318" s="118"/>
      <c r="E318" s="118" t="s">
        <v>982</v>
      </c>
      <c r="F318" s="119"/>
      <c r="G318" s="119" t="s">
        <v>475</v>
      </c>
      <c r="K318" s="99" t="s">
        <v>658</v>
      </c>
      <c r="X318" s="105">
        <v>255</v>
      </c>
      <c r="Y318" s="106">
        <v>9</v>
      </c>
      <c r="Z318" s="107">
        <f t="shared" si="19"/>
        <v>3.5294117647058823E-2</v>
      </c>
      <c r="AB318" s="122"/>
      <c r="AD318" s="142"/>
      <c r="AE318" s="110">
        <v>203</v>
      </c>
      <c r="AF318" s="135">
        <f t="shared" si="22"/>
        <v>0.79607843137254897</v>
      </c>
      <c r="AH318" s="144"/>
      <c r="AN318" s="161"/>
    </row>
    <row r="319" spans="1:40" x14ac:dyDescent="0.25">
      <c r="A319" s="117"/>
      <c r="B319" s="118"/>
      <c r="C319" s="118" t="s">
        <v>476</v>
      </c>
      <c r="D319" s="118"/>
      <c r="E319" s="118" t="s">
        <v>983</v>
      </c>
      <c r="F319" s="119"/>
      <c r="G319" s="119" t="s">
        <v>477</v>
      </c>
      <c r="K319" s="99" t="s">
        <v>659</v>
      </c>
      <c r="X319" s="105">
        <v>198</v>
      </c>
      <c r="Y319" s="147" t="s">
        <v>789</v>
      </c>
      <c r="Z319" s="148">
        <v>1E-3</v>
      </c>
      <c r="AB319" s="122"/>
      <c r="AD319" s="142"/>
      <c r="AE319" s="110">
        <v>162</v>
      </c>
      <c r="AF319" s="135">
        <f t="shared" si="22"/>
        <v>0.81818181818181823</v>
      </c>
      <c r="AH319" s="144"/>
      <c r="AN319" s="161"/>
    </row>
    <row r="320" spans="1:40" x14ac:dyDescent="0.25">
      <c r="A320" s="117"/>
      <c r="B320" s="118"/>
      <c r="C320" s="118" t="s">
        <v>478</v>
      </c>
      <c r="D320" s="118"/>
      <c r="E320" s="118" t="s">
        <v>984</v>
      </c>
      <c r="F320" s="119"/>
      <c r="G320" s="119" t="s">
        <v>479</v>
      </c>
      <c r="K320" s="99" t="s">
        <v>664</v>
      </c>
      <c r="X320" s="105">
        <v>382</v>
      </c>
      <c r="Y320" s="106">
        <v>5</v>
      </c>
      <c r="Z320" s="107">
        <f t="shared" si="19"/>
        <v>1.3089005235602094E-2</v>
      </c>
      <c r="AB320" s="122"/>
      <c r="AD320" s="142"/>
      <c r="AE320" s="110">
        <v>141</v>
      </c>
      <c r="AF320" s="135">
        <f t="shared" si="22"/>
        <v>0.36910994764397903</v>
      </c>
      <c r="AH320" s="144"/>
      <c r="AN320" s="161"/>
    </row>
    <row r="321" spans="1:40" x14ac:dyDescent="0.25">
      <c r="A321" s="117"/>
      <c r="B321" s="118"/>
      <c r="C321" s="118" t="s">
        <v>480</v>
      </c>
      <c r="D321" s="118"/>
      <c r="E321" s="118" t="s">
        <v>985</v>
      </c>
      <c r="F321" s="119"/>
      <c r="G321" s="119" t="s">
        <v>481</v>
      </c>
      <c r="K321" s="99" t="s">
        <v>792</v>
      </c>
      <c r="X321" s="105">
        <v>2195</v>
      </c>
      <c r="Y321" s="106">
        <v>63</v>
      </c>
      <c r="Z321" s="107">
        <f t="shared" si="19"/>
        <v>2.8701594533029614E-2</v>
      </c>
      <c r="AB321" s="122"/>
      <c r="AD321" s="142"/>
      <c r="AE321" s="110">
        <v>14</v>
      </c>
      <c r="AF321" s="135">
        <f t="shared" si="22"/>
        <v>6.3781321184510249E-3</v>
      </c>
      <c r="AH321" s="144"/>
      <c r="AN321" s="161"/>
    </row>
    <row r="322" spans="1:40" x14ac:dyDescent="0.25">
      <c r="A322" s="117"/>
      <c r="B322" s="118"/>
      <c r="C322" s="118" t="s">
        <v>482</v>
      </c>
      <c r="D322" s="118"/>
      <c r="E322" s="118" t="s">
        <v>986</v>
      </c>
      <c r="F322" s="119"/>
      <c r="G322" s="119" t="s">
        <v>483</v>
      </c>
      <c r="K322" s="99" t="s">
        <v>792</v>
      </c>
      <c r="X322" s="105">
        <v>376</v>
      </c>
      <c r="Y322" s="147" t="s">
        <v>789</v>
      </c>
      <c r="Z322" s="148">
        <v>1E-3</v>
      </c>
      <c r="AB322" s="122"/>
      <c r="AD322" s="142"/>
      <c r="AE322" s="110">
        <v>3</v>
      </c>
      <c r="AF322" s="135">
        <f t="shared" si="22"/>
        <v>7.9787234042553185E-3</v>
      </c>
      <c r="AH322" s="144"/>
      <c r="AN322" s="161"/>
    </row>
    <row r="323" spans="1:40" x14ac:dyDescent="0.25">
      <c r="A323" s="117"/>
      <c r="B323" s="118"/>
      <c r="C323" s="118" t="s">
        <v>484</v>
      </c>
      <c r="D323" s="118"/>
      <c r="E323" s="118" t="s">
        <v>987</v>
      </c>
      <c r="F323" s="119"/>
      <c r="G323" s="119" t="s">
        <v>485</v>
      </c>
      <c r="K323" s="99" t="s">
        <v>792</v>
      </c>
      <c r="X323" s="105">
        <v>272</v>
      </c>
      <c r="Y323" s="106">
        <v>7</v>
      </c>
      <c r="Z323" s="107">
        <f t="shared" si="19"/>
        <v>2.5735294117647058E-2</v>
      </c>
      <c r="AB323" s="122"/>
      <c r="AD323" s="142"/>
      <c r="AE323" s="110">
        <v>3</v>
      </c>
      <c r="AF323" s="135">
        <f t="shared" si="22"/>
        <v>1.1029411764705883E-2</v>
      </c>
      <c r="AH323" s="144"/>
      <c r="AN323" s="161"/>
    </row>
    <row r="324" spans="1:40" x14ac:dyDescent="0.25">
      <c r="A324" s="117"/>
      <c r="B324" s="118"/>
      <c r="C324" s="118" t="s">
        <v>486</v>
      </c>
      <c r="D324" s="118"/>
      <c r="E324" s="118" t="s">
        <v>988</v>
      </c>
      <c r="F324" s="119"/>
      <c r="G324" s="119" t="s">
        <v>487</v>
      </c>
      <c r="K324" s="99" t="s">
        <v>665</v>
      </c>
      <c r="X324" s="105">
        <v>549</v>
      </c>
      <c r="Y324" s="106">
        <v>13</v>
      </c>
      <c r="Z324" s="107">
        <f t="shared" si="19"/>
        <v>2.3679417122040074E-2</v>
      </c>
      <c r="AB324" s="122"/>
      <c r="AD324" s="142"/>
      <c r="AE324" s="110">
        <v>378</v>
      </c>
      <c r="AF324" s="135">
        <f t="shared" si="22"/>
        <v>0.68852459016393441</v>
      </c>
      <c r="AH324" s="144"/>
      <c r="AN324" s="161"/>
    </row>
    <row r="325" spans="1:40" x14ac:dyDescent="0.25">
      <c r="A325" s="117"/>
      <c r="B325" s="118"/>
      <c r="C325" s="118" t="s">
        <v>488</v>
      </c>
      <c r="D325" s="118"/>
      <c r="E325" s="118" t="s">
        <v>989</v>
      </c>
      <c r="F325" s="119"/>
      <c r="G325" s="119" t="s">
        <v>489</v>
      </c>
      <c r="K325" s="99" t="s">
        <v>668</v>
      </c>
      <c r="X325" s="105">
        <v>133</v>
      </c>
      <c r="Y325" s="147" t="s">
        <v>789</v>
      </c>
      <c r="Z325" s="148">
        <v>1E-3</v>
      </c>
      <c r="AB325" s="122"/>
      <c r="AD325" s="142"/>
      <c r="AE325" s="110">
        <v>117</v>
      </c>
      <c r="AF325" s="135">
        <f t="shared" si="22"/>
        <v>0.87969924812030076</v>
      </c>
      <c r="AH325" s="144"/>
      <c r="AN325" s="161"/>
    </row>
    <row r="326" spans="1:40" x14ac:dyDescent="0.25">
      <c r="A326" s="117"/>
      <c r="B326" s="118"/>
      <c r="C326" s="118" t="s">
        <v>490</v>
      </c>
      <c r="D326" s="118"/>
      <c r="E326" s="118" t="s">
        <v>990</v>
      </c>
      <c r="F326" s="119"/>
      <c r="G326" s="119" t="s">
        <v>491</v>
      </c>
      <c r="K326" s="99" t="s">
        <v>669</v>
      </c>
      <c r="X326" s="105">
        <v>531</v>
      </c>
      <c r="Y326" s="106">
        <v>8</v>
      </c>
      <c r="Z326" s="107">
        <f t="shared" ref="Z326:Z389" si="23">Y326/X326</f>
        <v>1.5065913370998116E-2</v>
      </c>
      <c r="AB326" s="122"/>
      <c r="AD326" s="142"/>
      <c r="AE326" s="110">
        <v>399</v>
      </c>
      <c r="AF326" s="135">
        <f t="shared" si="22"/>
        <v>0.75141242937853103</v>
      </c>
      <c r="AH326" s="144"/>
      <c r="AN326" s="161"/>
    </row>
    <row r="327" spans="1:40" x14ac:dyDescent="0.25">
      <c r="A327" s="117"/>
      <c r="B327" s="118"/>
      <c r="C327" s="118" t="s">
        <v>492</v>
      </c>
      <c r="D327" s="118"/>
      <c r="E327" s="118" t="s">
        <v>991</v>
      </c>
      <c r="F327" s="119"/>
      <c r="G327" s="119" t="s">
        <v>493</v>
      </c>
      <c r="K327" s="99" t="s">
        <v>792</v>
      </c>
      <c r="X327" s="105">
        <v>3269</v>
      </c>
      <c r="Y327" s="106">
        <v>22</v>
      </c>
      <c r="Z327" s="107">
        <f t="shared" si="23"/>
        <v>6.7298868155399203E-3</v>
      </c>
      <c r="AB327" s="122"/>
      <c r="AD327" s="142"/>
      <c r="AE327" s="110">
        <v>481</v>
      </c>
      <c r="AF327" s="135">
        <f t="shared" si="22"/>
        <v>0.14713979810339553</v>
      </c>
      <c r="AH327" s="144"/>
      <c r="AN327" s="161"/>
    </row>
    <row r="328" spans="1:40" x14ac:dyDescent="0.25">
      <c r="A328" s="117"/>
      <c r="B328" s="118"/>
      <c r="C328" s="118" t="s">
        <v>494</v>
      </c>
      <c r="D328" s="118"/>
      <c r="E328" s="118" t="s">
        <v>992</v>
      </c>
      <c r="F328" s="119"/>
      <c r="G328" s="119" t="s">
        <v>495</v>
      </c>
      <c r="K328" s="99" t="s">
        <v>792</v>
      </c>
      <c r="X328" s="105">
        <v>333</v>
      </c>
      <c r="Y328" s="106">
        <v>197</v>
      </c>
      <c r="Z328" s="107">
        <f t="shared" si="23"/>
        <v>0.59159159159159158</v>
      </c>
      <c r="AB328" s="122"/>
      <c r="AD328" s="142"/>
      <c r="AE328" s="110">
        <v>3</v>
      </c>
      <c r="AF328" s="135">
        <f t="shared" si="22"/>
        <v>9.0090090090090089E-3</v>
      </c>
      <c r="AH328" s="144"/>
      <c r="AN328" s="161"/>
    </row>
    <row r="329" spans="1:40" x14ac:dyDescent="0.25">
      <c r="A329" s="73" t="s">
        <v>577</v>
      </c>
      <c r="B329" s="74" t="s">
        <v>497</v>
      </c>
      <c r="C329" s="118"/>
      <c r="D329" s="118"/>
      <c r="E329" s="118"/>
      <c r="F329" s="75" t="s">
        <v>498</v>
      </c>
      <c r="G329" s="119"/>
      <c r="H329" s="125" t="s">
        <v>634</v>
      </c>
      <c r="J329" s="120" t="s">
        <v>678</v>
      </c>
      <c r="X329" s="86">
        <v>123362</v>
      </c>
      <c r="Y329" s="133">
        <v>12350</v>
      </c>
      <c r="Z329" s="134">
        <f t="shared" si="23"/>
        <v>0.10011186589063083</v>
      </c>
      <c r="AA329" s="121">
        <v>2062</v>
      </c>
      <c r="AB329" s="122">
        <f t="shared" ref="AB329:AB330" si="24">AA329/X329</f>
        <v>1.6715033802953909E-2</v>
      </c>
      <c r="AC329" s="126"/>
      <c r="AD329" s="142"/>
      <c r="AE329" s="123">
        <v>2161</v>
      </c>
      <c r="AF329" s="124">
        <f t="shared" si="22"/>
        <v>1.7517549974870705E-2</v>
      </c>
      <c r="AH329" s="144"/>
      <c r="AN329" s="161"/>
    </row>
    <row r="330" spans="1:40" x14ac:dyDescent="0.25">
      <c r="A330" s="73"/>
      <c r="B330" s="74"/>
      <c r="C330" s="74" t="s">
        <v>497</v>
      </c>
      <c r="D330" s="74"/>
      <c r="E330" s="74"/>
      <c r="F330" s="75"/>
      <c r="G330" s="75" t="s">
        <v>498</v>
      </c>
      <c r="H330" s="125"/>
      <c r="I330" s="125" t="s">
        <v>634</v>
      </c>
      <c r="J330" s="120"/>
      <c r="K330" s="120" t="s">
        <v>678</v>
      </c>
      <c r="X330" s="105">
        <v>76511</v>
      </c>
      <c r="Y330" s="106">
        <v>10000</v>
      </c>
      <c r="Z330" s="107">
        <f t="shared" si="23"/>
        <v>0.13070016076119773</v>
      </c>
      <c r="AA330" s="108">
        <v>329</v>
      </c>
      <c r="AB330" s="109">
        <f t="shared" si="24"/>
        <v>4.3000352890434053E-3</v>
      </c>
      <c r="AD330" s="142"/>
      <c r="AE330" s="110">
        <v>635</v>
      </c>
      <c r="AF330" s="135">
        <f t="shared" si="22"/>
        <v>8.2994602083360566E-3</v>
      </c>
      <c r="AH330" s="144"/>
      <c r="AN330" s="161"/>
    </row>
    <row r="331" spans="1:40" x14ac:dyDescent="0.25">
      <c r="A331" s="117"/>
      <c r="B331" s="118"/>
      <c r="C331" s="118" t="s">
        <v>499</v>
      </c>
      <c r="D331" s="118"/>
      <c r="E331" s="118"/>
      <c r="F331" s="119"/>
      <c r="G331" s="119" t="s">
        <v>500</v>
      </c>
      <c r="I331" s="98" t="s">
        <v>564</v>
      </c>
      <c r="K331" s="99" t="s">
        <v>792</v>
      </c>
      <c r="X331" s="105">
        <v>3335</v>
      </c>
      <c r="Y331" s="106">
        <v>94</v>
      </c>
      <c r="Z331" s="107">
        <f t="shared" si="23"/>
        <v>2.8185907046476763E-2</v>
      </c>
      <c r="AA331" s="108">
        <v>1164</v>
      </c>
      <c r="AB331" s="109">
        <f t="shared" ref="AB331:AB349" si="25">AA331/X331</f>
        <v>0.34902548725637184</v>
      </c>
      <c r="AD331" s="142"/>
      <c r="AE331" s="110">
        <v>7</v>
      </c>
      <c r="AF331" s="135">
        <f t="shared" ref="AF331:AF393" si="26">AE331/X331</f>
        <v>2.098950524737631E-3</v>
      </c>
      <c r="AH331" s="144"/>
      <c r="AN331" s="161"/>
    </row>
    <row r="332" spans="1:40" ht="30" x14ac:dyDescent="0.25">
      <c r="A332" s="118"/>
      <c r="B332" s="118"/>
      <c r="C332" s="118" t="s">
        <v>501</v>
      </c>
      <c r="D332" s="118"/>
      <c r="E332" s="118"/>
      <c r="F332" s="119"/>
      <c r="G332" s="119" t="s">
        <v>502</v>
      </c>
      <c r="I332" s="98" t="s">
        <v>786</v>
      </c>
      <c r="K332" s="99" t="s">
        <v>792</v>
      </c>
      <c r="X332" s="105">
        <v>1291</v>
      </c>
      <c r="Y332" s="106">
        <v>4</v>
      </c>
      <c r="Z332" s="107">
        <f t="shared" si="23"/>
        <v>3.0983733539891559E-3</v>
      </c>
      <c r="AA332" s="141" t="s">
        <v>789</v>
      </c>
      <c r="AB332" s="109">
        <v>1E-3</v>
      </c>
      <c r="AD332" s="142"/>
      <c r="AE332" s="110">
        <v>5</v>
      </c>
      <c r="AF332" s="135">
        <f t="shared" si="26"/>
        <v>3.8729666924864447E-3</v>
      </c>
      <c r="AH332" s="144"/>
      <c r="AN332" s="161"/>
    </row>
    <row r="333" spans="1:40" x14ac:dyDescent="0.25">
      <c r="A333" s="117"/>
      <c r="B333" s="118"/>
      <c r="C333" s="118" t="s">
        <v>503</v>
      </c>
      <c r="D333" s="118"/>
      <c r="E333" s="118"/>
      <c r="F333" s="119"/>
      <c r="G333" s="119" t="s">
        <v>504</v>
      </c>
      <c r="I333" s="98" t="s">
        <v>606</v>
      </c>
      <c r="K333" s="99" t="s">
        <v>792</v>
      </c>
      <c r="X333" s="105">
        <v>1342</v>
      </c>
      <c r="Y333" s="106">
        <v>465</v>
      </c>
      <c r="Z333" s="107">
        <f t="shared" si="23"/>
        <v>0.34649776453055142</v>
      </c>
      <c r="AA333" s="108">
        <v>489</v>
      </c>
      <c r="AB333" s="109">
        <f t="shared" si="25"/>
        <v>0.36438152011922503</v>
      </c>
      <c r="AD333" s="142"/>
      <c r="AE333" s="110">
        <v>9</v>
      </c>
      <c r="AF333" s="135">
        <f t="shared" si="26"/>
        <v>6.7064083457526085E-3</v>
      </c>
      <c r="AH333" s="144"/>
      <c r="AN333" s="161"/>
    </row>
    <row r="334" spans="1:40" x14ac:dyDescent="0.25">
      <c r="A334" s="117"/>
      <c r="B334" s="118"/>
      <c r="C334" s="118" t="s">
        <v>505</v>
      </c>
      <c r="D334" s="118"/>
      <c r="E334" s="118"/>
      <c r="F334" s="119"/>
      <c r="G334" s="119" t="s">
        <v>506</v>
      </c>
      <c r="I334" s="98" t="s">
        <v>786</v>
      </c>
      <c r="K334" s="99" t="s">
        <v>792</v>
      </c>
      <c r="X334" s="105">
        <v>1860</v>
      </c>
      <c r="Y334" s="106">
        <v>52</v>
      </c>
      <c r="Z334" s="107">
        <f t="shared" si="23"/>
        <v>2.7956989247311829E-2</v>
      </c>
      <c r="AA334" s="141" t="s">
        <v>789</v>
      </c>
      <c r="AB334" s="109">
        <v>1E-3</v>
      </c>
      <c r="AD334" s="142"/>
      <c r="AE334" s="110">
        <v>24</v>
      </c>
      <c r="AF334" s="135">
        <f t="shared" si="26"/>
        <v>1.2903225806451613E-2</v>
      </c>
      <c r="AH334" s="144"/>
      <c r="AN334" s="161"/>
    </row>
    <row r="335" spans="1:40" x14ac:dyDescent="0.25">
      <c r="A335" s="117"/>
      <c r="B335" s="118"/>
      <c r="C335" s="118" t="s">
        <v>507</v>
      </c>
      <c r="D335" s="118"/>
      <c r="E335" s="118"/>
      <c r="F335" s="119"/>
      <c r="G335" s="119" t="s">
        <v>508</v>
      </c>
      <c r="I335" s="98" t="s">
        <v>786</v>
      </c>
      <c r="K335" s="99" t="s">
        <v>792</v>
      </c>
      <c r="X335" s="105">
        <v>4338</v>
      </c>
      <c r="Y335" s="106">
        <v>68</v>
      </c>
      <c r="Z335" s="107">
        <f t="shared" si="23"/>
        <v>1.5675426463808206E-2</v>
      </c>
      <c r="AA335" s="141" t="s">
        <v>789</v>
      </c>
      <c r="AB335" s="109">
        <v>1E-3</v>
      </c>
      <c r="AD335" s="142"/>
      <c r="AE335" s="110">
        <v>3</v>
      </c>
      <c r="AF335" s="135">
        <f t="shared" si="26"/>
        <v>6.9156293222683268E-4</v>
      </c>
      <c r="AH335" s="144"/>
      <c r="AN335" s="161"/>
    </row>
    <row r="336" spans="1:40" x14ac:dyDescent="0.25">
      <c r="A336" s="117"/>
      <c r="B336" s="118"/>
      <c r="C336" s="118" t="s">
        <v>509</v>
      </c>
      <c r="D336" s="118"/>
      <c r="E336" s="118"/>
      <c r="F336" s="119"/>
      <c r="G336" s="119" t="s">
        <v>510</v>
      </c>
      <c r="I336" s="98" t="s">
        <v>786</v>
      </c>
      <c r="K336" s="99" t="s">
        <v>644</v>
      </c>
      <c r="X336" s="105">
        <v>3999</v>
      </c>
      <c r="Y336" s="106">
        <v>183</v>
      </c>
      <c r="Z336" s="107">
        <f t="shared" si="23"/>
        <v>4.5761440360090021E-2</v>
      </c>
      <c r="AA336" s="108">
        <v>13</v>
      </c>
      <c r="AB336" s="109">
        <f t="shared" si="25"/>
        <v>3.2508127031757941E-3</v>
      </c>
      <c r="AD336" s="142"/>
      <c r="AE336" s="110">
        <v>1092</v>
      </c>
      <c r="AF336" s="135">
        <f t="shared" si="26"/>
        <v>0.27306826706676668</v>
      </c>
      <c r="AH336" s="144"/>
      <c r="AN336" s="161"/>
    </row>
    <row r="337" spans="1:40" x14ac:dyDescent="0.25">
      <c r="A337" s="117"/>
      <c r="B337" s="118"/>
      <c r="C337" s="118" t="s">
        <v>511</v>
      </c>
      <c r="D337" s="118"/>
      <c r="E337" s="118"/>
      <c r="F337" s="119"/>
      <c r="G337" s="119" t="s">
        <v>512</v>
      </c>
      <c r="I337" s="98" t="s">
        <v>786</v>
      </c>
      <c r="K337" s="99" t="s">
        <v>648</v>
      </c>
      <c r="X337" s="105">
        <v>530</v>
      </c>
      <c r="Y337" s="106">
        <v>21</v>
      </c>
      <c r="Z337" s="107">
        <f t="shared" si="23"/>
        <v>3.962264150943396E-2</v>
      </c>
      <c r="AA337" s="141" t="s">
        <v>789</v>
      </c>
      <c r="AB337" s="109">
        <v>1E-3</v>
      </c>
      <c r="AD337" s="142"/>
      <c r="AE337" s="110">
        <v>273</v>
      </c>
      <c r="AF337" s="135">
        <f t="shared" si="26"/>
        <v>0.51509433962264151</v>
      </c>
      <c r="AH337" s="144"/>
      <c r="AN337" s="161"/>
    </row>
    <row r="338" spans="1:40" x14ac:dyDescent="0.25">
      <c r="A338" s="117"/>
      <c r="B338" s="118"/>
      <c r="C338" s="118" t="s">
        <v>513</v>
      </c>
      <c r="D338" s="118"/>
      <c r="E338" s="118"/>
      <c r="F338" s="119"/>
      <c r="G338" s="119" t="s">
        <v>514</v>
      </c>
      <c r="I338" s="98" t="s">
        <v>786</v>
      </c>
      <c r="K338" s="99" t="s">
        <v>649</v>
      </c>
      <c r="X338" s="105">
        <v>2706</v>
      </c>
      <c r="Y338" s="106">
        <v>45</v>
      </c>
      <c r="Z338" s="107">
        <f t="shared" si="23"/>
        <v>1.662971175166297E-2</v>
      </c>
      <c r="AA338" s="141" t="s">
        <v>789</v>
      </c>
      <c r="AB338" s="109">
        <v>1E-3</v>
      </c>
      <c r="AD338" s="142"/>
      <c r="AE338" s="110">
        <v>64</v>
      </c>
      <c r="AF338" s="135">
        <f t="shared" si="26"/>
        <v>2.3651145602365115E-2</v>
      </c>
      <c r="AH338" s="144"/>
      <c r="AN338" s="161"/>
    </row>
    <row r="339" spans="1:40" x14ac:dyDescent="0.25">
      <c r="A339" s="117"/>
      <c r="B339" s="118"/>
      <c r="C339" s="118" t="s">
        <v>515</v>
      </c>
      <c r="D339" s="118"/>
      <c r="E339" s="118"/>
      <c r="F339" s="119"/>
      <c r="G339" s="119" t="s">
        <v>516</v>
      </c>
      <c r="I339" s="98" t="s">
        <v>786</v>
      </c>
      <c r="K339" s="99" t="s">
        <v>792</v>
      </c>
      <c r="X339" s="105">
        <v>1753</v>
      </c>
      <c r="Y339" s="106">
        <v>13</v>
      </c>
      <c r="Z339" s="107">
        <f t="shared" si="23"/>
        <v>7.4158585282373072E-3</v>
      </c>
      <c r="AA339" s="108">
        <v>4</v>
      </c>
      <c r="AB339" s="109">
        <f t="shared" si="25"/>
        <v>2.2818026240730175E-3</v>
      </c>
      <c r="AD339" s="142"/>
      <c r="AE339" s="150" t="s">
        <v>789</v>
      </c>
      <c r="AF339" s="135">
        <v>1E-3</v>
      </c>
      <c r="AH339" s="144"/>
      <c r="AN339" s="161"/>
    </row>
    <row r="340" spans="1:40" x14ac:dyDescent="0.25">
      <c r="A340" s="117"/>
      <c r="B340" s="118"/>
      <c r="C340" s="118" t="s">
        <v>517</v>
      </c>
      <c r="D340" s="118"/>
      <c r="E340" s="118"/>
      <c r="F340" s="119"/>
      <c r="G340" s="119" t="s">
        <v>518</v>
      </c>
      <c r="I340" s="98" t="s">
        <v>786</v>
      </c>
      <c r="K340" s="99" t="s">
        <v>792</v>
      </c>
      <c r="X340" s="105">
        <v>2877</v>
      </c>
      <c r="Y340" s="106">
        <v>42</v>
      </c>
      <c r="Z340" s="107">
        <f t="shared" si="23"/>
        <v>1.4598540145985401E-2</v>
      </c>
      <c r="AA340" s="141" t="s">
        <v>789</v>
      </c>
      <c r="AB340" s="109">
        <v>1E-3</v>
      </c>
      <c r="AC340" s="149"/>
      <c r="AD340" s="142"/>
      <c r="AE340" s="150" t="s">
        <v>789</v>
      </c>
      <c r="AF340" s="135">
        <v>1E-3</v>
      </c>
      <c r="AH340" s="144"/>
      <c r="AN340" s="161"/>
    </row>
    <row r="341" spans="1:40" x14ac:dyDescent="0.25">
      <c r="A341" s="117"/>
      <c r="B341" s="118"/>
      <c r="C341" s="118" t="s">
        <v>519</v>
      </c>
      <c r="D341" s="118"/>
      <c r="E341" s="118"/>
      <c r="F341" s="119"/>
      <c r="G341" s="119" t="s">
        <v>520</v>
      </c>
      <c r="I341" s="98" t="s">
        <v>786</v>
      </c>
      <c r="K341" s="99" t="s">
        <v>792</v>
      </c>
      <c r="X341" s="105">
        <v>498</v>
      </c>
      <c r="Y341" s="106">
        <v>330</v>
      </c>
      <c r="Z341" s="107">
        <f t="shared" si="23"/>
        <v>0.66265060240963858</v>
      </c>
      <c r="AA341" s="108">
        <v>7</v>
      </c>
      <c r="AB341" s="109">
        <f t="shared" si="25"/>
        <v>1.4056224899598393E-2</v>
      </c>
      <c r="AD341" s="142"/>
      <c r="AE341" s="110">
        <v>7</v>
      </c>
      <c r="AF341" s="135">
        <f t="shared" si="26"/>
        <v>1.4056224899598393E-2</v>
      </c>
      <c r="AH341" s="144"/>
      <c r="AN341" s="161"/>
    </row>
    <row r="342" spans="1:40" x14ac:dyDescent="0.25">
      <c r="A342" s="117"/>
      <c r="B342" s="118"/>
      <c r="C342" s="118" t="s">
        <v>521</v>
      </c>
      <c r="D342" s="118"/>
      <c r="E342" s="118"/>
      <c r="F342" s="119"/>
      <c r="G342" s="119" t="s">
        <v>522</v>
      </c>
      <c r="I342" s="98" t="s">
        <v>786</v>
      </c>
      <c r="K342" s="99" t="s">
        <v>792</v>
      </c>
      <c r="X342" s="105">
        <v>1804</v>
      </c>
      <c r="Y342" s="106">
        <v>8</v>
      </c>
      <c r="Z342" s="107">
        <f t="shared" si="23"/>
        <v>4.434589800443459E-3</v>
      </c>
      <c r="AA342" s="108">
        <v>5</v>
      </c>
      <c r="AB342" s="109">
        <f t="shared" si="25"/>
        <v>2.7716186252771621E-3</v>
      </c>
      <c r="AD342" s="142"/>
      <c r="AE342" s="110">
        <v>8</v>
      </c>
      <c r="AF342" s="135">
        <f t="shared" si="26"/>
        <v>4.434589800443459E-3</v>
      </c>
      <c r="AH342" s="144"/>
      <c r="AN342" s="161"/>
    </row>
    <row r="343" spans="1:40" x14ac:dyDescent="0.25">
      <c r="A343" s="117"/>
      <c r="B343" s="118"/>
      <c r="C343" s="118" t="s">
        <v>523</v>
      </c>
      <c r="D343" s="118"/>
      <c r="E343" s="118"/>
      <c r="F343" s="119"/>
      <c r="G343" s="119" t="s">
        <v>524</v>
      </c>
      <c r="I343" s="98" t="s">
        <v>786</v>
      </c>
      <c r="K343" s="99" t="s">
        <v>792</v>
      </c>
      <c r="X343" s="105">
        <v>5982</v>
      </c>
      <c r="Y343" s="106">
        <v>56</v>
      </c>
      <c r="Z343" s="107">
        <f t="shared" si="23"/>
        <v>9.3614175860916079E-3</v>
      </c>
      <c r="AA343" s="108">
        <v>7</v>
      </c>
      <c r="AB343" s="109">
        <f t="shared" si="25"/>
        <v>1.170177198261451E-3</v>
      </c>
      <c r="AD343" s="142"/>
      <c r="AE343" s="110">
        <v>5</v>
      </c>
      <c r="AF343" s="135">
        <f t="shared" si="26"/>
        <v>8.3584085590103648E-4</v>
      </c>
      <c r="AH343" s="144"/>
      <c r="AN343" s="161"/>
    </row>
    <row r="344" spans="1:40" x14ac:dyDescent="0.25">
      <c r="A344" s="117"/>
      <c r="B344" s="118"/>
      <c r="C344" s="118" t="s">
        <v>525</v>
      </c>
      <c r="D344" s="118"/>
      <c r="E344" s="118"/>
      <c r="F344" s="119"/>
      <c r="G344" s="119" t="s">
        <v>526</v>
      </c>
      <c r="I344" s="98" t="s">
        <v>786</v>
      </c>
      <c r="K344" s="99" t="s">
        <v>792</v>
      </c>
      <c r="X344" s="105">
        <v>948</v>
      </c>
      <c r="Y344" s="106">
        <v>854</v>
      </c>
      <c r="Z344" s="107">
        <f t="shared" si="23"/>
        <v>0.90084388185654007</v>
      </c>
      <c r="AA344" s="141" t="s">
        <v>789</v>
      </c>
      <c r="AB344" s="109">
        <v>1E-3</v>
      </c>
      <c r="AD344" s="142"/>
      <c r="AE344" s="110">
        <v>9</v>
      </c>
      <c r="AF344" s="135">
        <f t="shared" si="26"/>
        <v>9.4936708860759497E-3</v>
      </c>
      <c r="AH344" s="144"/>
      <c r="AN344" s="161"/>
    </row>
    <row r="345" spans="1:40" x14ac:dyDescent="0.25">
      <c r="A345" s="117"/>
      <c r="B345" s="118"/>
      <c r="C345" s="118" t="s">
        <v>527</v>
      </c>
      <c r="D345" s="118"/>
      <c r="E345" s="118"/>
      <c r="F345" s="119"/>
      <c r="G345" s="119" t="s">
        <v>528</v>
      </c>
      <c r="I345" s="98" t="s">
        <v>786</v>
      </c>
      <c r="K345" s="99" t="s">
        <v>792</v>
      </c>
      <c r="X345" s="105">
        <v>1516</v>
      </c>
      <c r="Y345" s="106">
        <v>6</v>
      </c>
      <c r="Z345" s="107">
        <f t="shared" si="23"/>
        <v>3.9577836411609502E-3</v>
      </c>
      <c r="AA345" s="108">
        <v>8</v>
      </c>
      <c r="AB345" s="109">
        <f t="shared" si="25"/>
        <v>5.2770448548812663E-3</v>
      </c>
      <c r="AD345" s="142"/>
      <c r="AE345" s="150" t="s">
        <v>789</v>
      </c>
      <c r="AF345" s="135">
        <v>1E-3</v>
      </c>
      <c r="AH345" s="144"/>
      <c r="AN345" s="161"/>
    </row>
    <row r="346" spans="1:40" x14ac:dyDescent="0.25">
      <c r="A346" s="117"/>
      <c r="B346" s="118"/>
      <c r="C346" s="118" t="s">
        <v>529</v>
      </c>
      <c r="D346" s="118"/>
      <c r="E346" s="118"/>
      <c r="F346" s="119"/>
      <c r="G346" s="119" t="s">
        <v>530</v>
      </c>
      <c r="I346" s="98" t="s">
        <v>786</v>
      </c>
      <c r="K346" s="99" t="s">
        <v>792</v>
      </c>
      <c r="X346" s="105">
        <v>3383</v>
      </c>
      <c r="Y346" s="106">
        <v>46</v>
      </c>
      <c r="Z346" s="107">
        <f t="shared" si="23"/>
        <v>1.3597398758498374E-2</v>
      </c>
      <c r="AA346" s="108">
        <v>12</v>
      </c>
      <c r="AB346" s="109">
        <f t="shared" si="25"/>
        <v>3.5471475022169673E-3</v>
      </c>
      <c r="AD346" s="142"/>
      <c r="AE346" s="110">
        <v>6</v>
      </c>
      <c r="AF346" s="135">
        <f t="shared" si="26"/>
        <v>1.7735737511084836E-3</v>
      </c>
      <c r="AH346" s="144"/>
      <c r="AN346" s="161"/>
    </row>
    <row r="347" spans="1:40" x14ac:dyDescent="0.25">
      <c r="A347" s="117"/>
      <c r="B347" s="118"/>
      <c r="C347" s="118" t="s">
        <v>531</v>
      </c>
      <c r="D347" s="118"/>
      <c r="E347" s="118"/>
      <c r="F347" s="119"/>
      <c r="G347" s="119" t="s">
        <v>532</v>
      </c>
      <c r="I347" s="98" t="s">
        <v>786</v>
      </c>
      <c r="K347" s="99" t="s">
        <v>792</v>
      </c>
      <c r="X347" s="105">
        <v>1941</v>
      </c>
      <c r="Y347" s="106">
        <v>16</v>
      </c>
      <c r="Z347" s="107">
        <f t="shared" si="23"/>
        <v>8.2431736218444105E-3</v>
      </c>
      <c r="AA347" s="108">
        <v>9</v>
      </c>
      <c r="AB347" s="109">
        <f t="shared" si="25"/>
        <v>4.6367851622874804E-3</v>
      </c>
      <c r="AD347" s="142"/>
      <c r="AE347" s="110">
        <v>6</v>
      </c>
      <c r="AF347" s="135">
        <f t="shared" si="26"/>
        <v>3.0911901081916537E-3</v>
      </c>
      <c r="AH347" s="144"/>
      <c r="AN347" s="161"/>
    </row>
    <row r="348" spans="1:40" x14ac:dyDescent="0.25">
      <c r="A348" s="117"/>
      <c r="B348" s="118"/>
      <c r="C348" s="118" t="s">
        <v>533</v>
      </c>
      <c r="D348" s="118"/>
      <c r="E348" s="118"/>
      <c r="F348" s="119"/>
      <c r="G348" s="119" t="s">
        <v>534</v>
      </c>
      <c r="I348" s="98" t="s">
        <v>786</v>
      </c>
      <c r="K348" s="99" t="s">
        <v>792</v>
      </c>
      <c r="X348" s="105">
        <v>1009</v>
      </c>
      <c r="Y348" s="106">
        <v>12</v>
      </c>
      <c r="Z348" s="107">
        <f t="shared" si="23"/>
        <v>1.1892963330029732E-2</v>
      </c>
      <c r="AA348" s="141" t="s">
        <v>789</v>
      </c>
      <c r="AB348" s="109">
        <v>1E-3</v>
      </c>
      <c r="AC348" s="149"/>
      <c r="AD348" s="142"/>
      <c r="AE348" s="150" t="s">
        <v>789</v>
      </c>
      <c r="AF348" s="135">
        <v>1E-3</v>
      </c>
      <c r="AH348" s="144"/>
      <c r="AN348" s="161"/>
    </row>
    <row r="349" spans="1:40" x14ac:dyDescent="0.25">
      <c r="A349" s="117"/>
      <c r="B349" s="118"/>
      <c r="C349" s="118" t="s">
        <v>535</v>
      </c>
      <c r="D349" s="118"/>
      <c r="E349" s="118"/>
      <c r="F349" s="119"/>
      <c r="G349" s="119" t="s">
        <v>536</v>
      </c>
      <c r="I349" s="98" t="s">
        <v>786</v>
      </c>
      <c r="K349" s="99" t="s">
        <v>792</v>
      </c>
      <c r="X349" s="105">
        <v>1510</v>
      </c>
      <c r="Y349" s="106">
        <v>18</v>
      </c>
      <c r="Z349" s="107">
        <f t="shared" si="23"/>
        <v>1.1920529801324504E-2</v>
      </c>
      <c r="AA349" s="108">
        <v>8</v>
      </c>
      <c r="AB349" s="109">
        <f t="shared" si="25"/>
        <v>5.2980132450331126E-3</v>
      </c>
      <c r="AD349" s="142"/>
      <c r="AE349" s="110">
        <v>3</v>
      </c>
      <c r="AF349" s="135">
        <f t="shared" si="26"/>
        <v>1.9867549668874172E-3</v>
      </c>
      <c r="AH349" s="144"/>
      <c r="AN349" s="161"/>
    </row>
    <row r="350" spans="1:40" x14ac:dyDescent="0.25">
      <c r="A350" s="117"/>
      <c r="B350" s="118"/>
      <c r="C350" s="118" t="s">
        <v>537</v>
      </c>
      <c r="D350" s="118"/>
      <c r="E350" s="118"/>
      <c r="F350" s="119"/>
      <c r="G350" s="119" t="s">
        <v>538</v>
      </c>
      <c r="I350" s="98" t="s">
        <v>786</v>
      </c>
      <c r="K350" s="99" t="s">
        <v>792</v>
      </c>
      <c r="X350" s="105">
        <v>1179</v>
      </c>
      <c r="Y350" s="106">
        <v>7</v>
      </c>
      <c r="Z350" s="107">
        <f t="shared" si="23"/>
        <v>5.9372349448685328E-3</v>
      </c>
      <c r="AA350" s="141" t="s">
        <v>789</v>
      </c>
      <c r="AB350" s="109">
        <v>1E-3</v>
      </c>
      <c r="AC350" s="149"/>
      <c r="AD350" s="142"/>
      <c r="AE350" s="150" t="s">
        <v>789</v>
      </c>
      <c r="AF350" s="135">
        <v>1E-3</v>
      </c>
      <c r="AH350" s="144"/>
      <c r="AN350" s="161"/>
    </row>
    <row r="351" spans="1:40" x14ac:dyDescent="0.25">
      <c r="A351" s="117"/>
      <c r="B351" s="118"/>
      <c r="C351" s="118" t="s">
        <v>539</v>
      </c>
      <c r="D351" s="118"/>
      <c r="E351" s="118"/>
      <c r="F351" s="119"/>
      <c r="G351" s="119" t="s">
        <v>540</v>
      </c>
      <c r="I351" s="98" t="s">
        <v>786</v>
      </c>
      <c r="K351" s="99" t="s">
        <v>792</v>
      </c>
      <c r="X351" s="105">
        <v>3050</v>
      </c>
      <c r="Y351" s="106">
        <v>10</v>
      </c>
      <c r="Z351" s="107">
        <f t="shared" si="23"/>
        <v>3.2786885245901639E-3</v>
      </c>
      <c r="AA351" s="141" t="s">
        <v>789</v>
      </c>
      <c r="AB351" s="109">
        <v>1E-3</v>
      </c>
      <c r="AC351" s="149"/>
      <c r="AD351" s="142"/>
      <c r="AE351" s="150" t="s">
        <v>789</v>
      </c>
      <c r="AF351" s="135">
        <v>1E-3</v>
      </c>
      <c r="AH351" s="144"/>
      <c r="AN351" s="161"/>
    </row>
    <row r="352" spans="1:40" x14ac:dyDescent="0.25">
      <c r="A352" s="73" t="s">
        <v>578</v>
      </c>
      <c r="B352" s="74" t="s">
        <v>542</v>
      </c>
      <c r="C352" s="118"/>
      <c r="D352" s="74" t="s">
        <v>993</v>
      </c>
      <c r="E352" s="118"/>
      <c r="F352" s="75" t="s">
        <v>543</v>
      </c>
      <c r="G352" s="119"/>
      <c r="J352" s="99" t="s">
        <v>792</v>
      </c>
      <c r="X352" s="86">
        <v>16841</v>
      </c>
      <c r="Y352" s="133">
        <v>3371</v>
      </c>
      <c r="Z352" s="134">
        <f t="shared" si="23"/>
        <v>0.20016626091087228</v>
      </c>
      <c r="AA352" s="155"/>
      <c r="AB352" s="122"/>
      <c r="AC352" s="167"/>
      <c r="AD352" s="142"/>
      <c r="AE352" s="169">
        <v>1412</v>
      </c>
      <c r="AF352" s="124">
        <f t="shared" si="26"/>
        <v>8.3843002197019179E-2</v>
      </c>
      <c r="AH352" s="144"/>
      <c r="AN352" s="161"/>
    </row>
    <row r="353" spans="1:42" x14ac:dyDescent="0.25">
      <c r="A353" s="73"/>
      <c r="B353" s="74"/>
      <c r="C353" s="74" t="s">
        <v>542</v>
      </c>
      <c r="D353" s="74"/>
      <c r="E353" s="74" t="s">
        <v>993</v>
      </c>
      <c r="F353" s="75"/>
      <c r="G353" s="75" t="s">
        <v>543</v>
      </c>
      <c r="K353" s="99" t="s">
        <v>792</v>
      </c>
      <c r="X353" s="105">
        <v>2903</v>
      </c>
      <c r="Y353" s="106">
        <v>58</v>
      </c>
      <c r="Z353" s="107">
        <f t="shared" si="23"/>
        <v>1.9979331725800895E-2</v>
      </c>
      <c r="AB353" s="122"/>
      <c r="AD353" s="142"/>
      <c r="AE353" s="110">
        <v>24</v>
      </c>
      <c r="AF353" s="135">
        <f t="shared" si="26"/>
        <v>8.2673096796417496E-3</v>
      </c>
      <c r="AH353" s="144"/>
      <c r="AN353" s="161"/>
    </row>
    <row r="354" spans="1:42" x14ac:dyDescent="0.25">
      <c r="A354" s="118"/>
      <c r="B354" s="118"/>
      <c r="C354" s="118" t="s">
        <v>544</v>
      </c>
      <c r="D354" s="118"/>
      <c r="E354" s="118" t="s">
        <v>994</v>
      </c>
      <c r="F354" s="119"/>
      <c r="G354" s="119" t="s">
        <v>545</v>
      </c>
      <c r="K354" s="99" t="s">
        <v>792</v>
      </c>
      <c r="X354" s="105">
        <v>1095</v>
      </c>
      <c r="Y354" s="106">
        <v>426</v>
      </c>
      <c r="Z354" s="107">
        <f t="shared" si="23"/>
        <v>0.38904109589041097</v>
      </c>
      <c r="AB354" s="122"/>
      <c r="AD354" s="142"/>
      <c r="AE354" s="110">
        <v>5</v>
      </c>
      <c r="AF354" s="135">
        <f t="shared" si="26"/>
        <v>4.5662100456621002E-3</v>
      </c>
      <c r="AH354" s="144"/>
      <c r="AN354" s="161"/>
    </row>
    <row r="355" spans="1:42" ht="30" x14ac:dyDescent="0.25">
      <c r="A355" s="118"/>
      <c r="B355" s="118"/>
      <c r="C355" s="118" t="s">
        <v>546</v>
      </c>
      <c r="D355" s="118"/>
      <c r="E355" s="118" t="s">
        <v>995</v>
      </c>
      <c r="F355" s="119"/>
      <c r="G355" s="119" t="s">
        <v>547</v>
      </c>
      <c r="K355" s="99" t="s">
        <v>792</v>
      </c>
      <c r="X355" s="105">
        <v>258</v>
      </c>
      <c r="Y355" s="147" t="s">
        <v>789</v>
      </c>
      <c r="Z355" s="148">
        <v>1E-3</v>
      </c>
      <c r="AB355" s="122"/>
      <c r="AD355" s="142"/>
      <c r="AE355" s="110">
        <v>3</v>
      </c>
      <c r="AF355" s="135">
        <f t="shared" si="26"/>
        <v>1.1627906976744186E-2</v>
      </c>
      <c r="AH355" s="144"/>
      <c r="AN355" s="161"/>
    </row>
    <row r="356" spans="1:42" ht="30" x14ac:dyDescent="0.25">
      <c r="A356" s="118"/>
      <c r="B356" s="118"/>
      <c r="C356" s="118" t="s">
        <v>548</v>
      </c>
      <c r="D356" s="118"/>
      <c r="E356" s="118" t="s">
        <v>996</v>
      </c>
      <c r="F356" s="119"/>
      <c r="G356" s="119" t="s">
        <v>792</v>
      </c>
      <c r="K356" s="99" t="s">
        <v>792</v>
      </c>
      <c r="X356" s="105">
        <v>2091</v>
      </c>
      <c r="Y356" s="106">
        <v>19</v>
      </c>
      <c r="Z356" s="107">
        <f t="shared" si="23"/>
        <v>9.0865614538498327E-3</v>
      </c>
      <c r="AB356" s="122"/>
      <c r="AD356" s="142"/>
      <c r="AE356" s="110">
        <v>3</v>
      </c>
      <c r="AF356" s="135">
        <f t="shared" si="26"/>
        <v>1.4347202295552368E-3</v>
      </c>
      <c r="AH356" s="144"/>
      <c r="AN356" s="161"/>
    </row>
    <row r="357" spans="1:42" x14ac:dyDescent="0.25">
      <c r="A357" s="117"/>
      <c r="B357" s="118"/>
      <c r="C357" s="118" t="s">
        <v>640</v>
      </c>
      <c r="D357" s="118"/>
      <c r="E357" s="118" t="s">
        <v>997</v>
      </c>
      <c r="F357" s="119"/>
      <c r="G357" s="119" t="s">
        <v>549</v>
      </c>
      <c r="K357" s="99" t="s">
        <v>639</v>
      </c>
      <c r="X357" s="105">
        <v>2291</v>
      </c>
      <c r="Y357" s="106">
        <v>60</v>
      </c>
      <c r="Z357" s="107">
        <f t="shared" si="23"/>
        <v>2.6189436927106065E-2</v>
      </c>
      <c r="AB357" s="122"/>
      <c r="AD357" s="142"/>
      <c r="AE357" s="110">
        <v>1350</v>
      </c>
      <c r="AF357" s="135">
        <f t="shared" si="26"/>
        <v>0.58926233085988655</v>
      </c>
      <c r="AH357" s="144"/>
      <c r="AN357" s="161"/>
    </row>
    <row r="358" spans="1:42" x14ac:dyDescent="0.25">
      <c r="A358" s="117"/>
      <c r="B358" s="118"/>
      <c r="C358" s="118" t="s">
        <v>550</v>
      </c>
      <c r="D358" s="118"/>
      <c r="E358" s="118" t="s">
        <v>998</v>
      </c>
      <c r="F358" s="119"/>
      <c r="G358" s="119" t="s">
        <v>551</v>
      </c>
      <c r="K358" s="99" t="s">
        <v>792</v>
      </c>
      <c r="X358" s="105">
        <v>838</v>
      </c>
      <c r="Y358" s="106">
        <v>30</v>
      </c>
      <c r="Z358" s="107">
        <f t="shared" si="23"/>
        <v>3.5799522673031027E-2</v>
      </c>
      <c r="AB358" s="122"/>
      <c r="AD358" s="142"/>
      <c r="AE358" s="110">
        <v>5</v>
      </c>
      <c r="AF358" s="135">
        <f t="shared" si="26"/>
        <v>5.9665871121718375E-3</v>
      </c>
      <c r="AH358" s="144"/>
      <c r="AN358" s="161"/>
    </row>
    <row r="359" spans="1:42" x14ac:dyDescent="0.25">
      <c r="A359" s="117"/>
      <c r="B359" s="118"/>
      <c r="C359" s="118" t="s">
        <v>552</v>
      </c>
      <c r="D359" s="118"/>
      <c r="E359" s="118" t="s">
        <v>999</v>
      </c>
      <c r="F359" s="119"/>
      <c r="G359" s="119" t="s">
        <v>553</v>
      </c>
      <c r="K359" s="99" t="s">
        <v>792</v>
      </c>
      <c r="X359" s="105">
        <v>1147</v>
      </c>
      <c r="Y359" s="106">
        <v>932</v>
      </c>
      <c r="Z359" s="107">
        <f t="shared" si="23"/>
        <v>0.81255448997384483</v>
      </c>
      <c r="AB359" s="122"/>
      <c r="AD359" s="142"/>
      <c r="AE359" s="150" t="s">
        <v>789</v>
      </c>
      <c r="AF359" s="135">
        <v>1E-3</v>
      </c>
      <c r="AH359" s="144"/>
      <c r="AN359" s="161"/>
    </row>
    <row r="360" spans="1:42" x14ac:dyDescent="0.25">
      <c r="A360" s="118"/>
      <c r="B360" s="118"/>
      <c r="C360" s="118" t="s">
        <v>554</v>
      </c>
      <c r="D360" s="118"/>
      <c r="E360" s="118" t="s">
        <v>1000</v>
      </c>
      <c r="F360" s="119"/>
      <c r="G360" s="119" t="s">
        <v>555</v>
      </c>
      <c r="K360" s="99" t="s">
        <v>792</v>
      </c>
      <c r="X360" s="105">
        <v>1137</v>
      </c>
      <c r="Y360" s="106">
        <v>8</v>
      </c>
      <c r="Z360" s="107">
        <f t="shared" si="23"/>
        <v>7.0360598065083556E-3</v>
      </c>
      <c r="AB360" s="122"/>
      <c r="AD360" s="142"/>
      <c r="AE360" s="110">
        <v>9</v>
      </c>
      <c r="AF360" s="135">
        <f t="shared" si="26"/>
        <v>7.9155672823219003E-3</v>
      </c>
      <c r="AH360" s="144"/>
      <c r="AN360" s="161"/>
    </row>
    <row r="361" spans="1:42" x14ac:dyDescent="0.25">
      <c r="A361" s="117"/>
      <c r="B361" s="118"/>
      <c r="C361" s="118" t="s">
        <v>556</v>
      </c>
      <c r="D361" s="118"/>
      <c r="E361" s="118" t="s">
        <v>1001</v>
      </c>
      <c r="F361" s="119"/>
      <c r="G361" s="119" t="s">
        <v>557</v>
      </c>
      <c r="K361" s="99" t="s">
        <v>792</v>
      </c>
      <c r="X361" s="105">
        <v>1969</v>
      </c>
      <c r="Y361" s="106">
        <v>219</v>
      </c>
      <c r="Z361" s="107">
        <f t="shared" si="23"/>
        <v>0.11122397155916709</v>
      </c>
      <c r="AB361" s="122"/>
      <c r="AD361" s="142"/>
      <c r="AE361" s="110">
        <v>12</v>
      </c>
      <c r="AF361" s="135">
        <f t="shared" si="26"/>
        <v>6.0944641950228546E-3</v>
      </c>
      <c r="AH361" s="144"/>
      <c r="AN361" s="161"/>
    </row>
    <row r="362" spans="1:42" x14ac:dyDescent="0.25">
      <c r="A362" s="117"/>
      <c r="B362" s="118"/>
      <c r="C362" s="118" t="s">
        <v>558</v>
      </c>
      <c r="D362" s="118"/>
      <c r="E362" s="118" t="s">
        <v>559</v>
      </c>
      <c r="F362" s="119"/>
      <c r="G362" s="119" t="s">
        <v>559</v>
      </c>
      <c r="K362" s="99" t="s">
        <v>792</v>
      </c>
      <c r="X362" s="105">
        <v>1462</v>
      </c>
      <c r="Y362" s="106">
        <v>1323</v>
      </c>
      <c r="Z362" s="107">
        <f t="shared" si="23"/>
        <v>0.90492476060191518</v>
      </c>
      <c r="AB362" s="122"/>
      <c r="AD362" s="142"/>
      <c r="AE362" s="150" t="s">
        <v>789</v>
      </c>
      <c r="AF362" s="135">
        <v>1E-3</v>
      </c>
      <c r="AH362" s="144"/>
      <c r="AN362" s="161"/>
    </row>
    <row r="363" spans="1:42" x14ac:dyDescent="0.25">
      <c r="A363" s="117"/>
      <c r="B363" s="118"/>
      <c r="C363" s="118" t="s">
        <v>560</v>
      </c>
      <c r="D363" s="118"/>
      <c r="E363" s="118" t="s">
        <v>1002</v>
      </c>
      <c r="F363" s="119"/>
      <c r="G363" s="119" t="s">
        <v>561</v>
      </c>
      <c r="K363" s="99" t="s">
        <v>792</v>
      </c>
      <c r="X363" s="105">
        <v>537</v>
      </c>
      <c r="Y363" s="106">
        <v>287</v>
      </c>
      <c r="Z363" s="107">
        <f t="shared" si="23"/>
        <v>0.53445065176908757</v>
      </c>
      <c r="AB363" s="122"/>
      <c r="AD363" s="142"/>
      <c r="AE363" s="150" t="s">
        <v>789</v>
      </c>
      <c r="AF363" s="135">
        <v>1E-3</v>
      </c>
      <c r="AH363" s="144"/>
      <c r="AN363" s="161"/>
    </row>
    <row r="364" spans="1:42" x14ac:dyDescent="0.25">
      <c r="A364" s="118"/>
      <c r="B364" s="118"/>
      <c r="C364" s="118" t="s">
        <v>562</v>
      </c>
      <c r="D364" s="118"/>
      <c r="E364" s="118" t="s">
        <v>1003</v>
      </c>
      <c r="F364" s="119"/>
      <c r="G364" s="119" t="s">
        <v>563</v>
      </c>
      <c r="K364" s="99" t="s">
        <v>792</v>
      </c>
      <c r="X364" s="105">
        <v>1113</v>
      </c>
      <c r="Y364" s="106">
        <v>9</v>
      </c>
      <c r="Z364" s="107">
        <f t="shared" si="23"/>
        <v>8.0862533692722376E-3</v>
      </c>
      <c r="AB364" s="122"/>
      <c r="AD364" s="142"/>
      <c r="AE364" s="150" t="s">
        <v>789</v>
      </c>
      <c r="AF364" s="135">
        <v>1E-3</v>
      </c>
      <c r="AH364" s="144"/>
      <c r="AN364" s="161"/>
    </row>
    <row r="365" spans="1:42" ht="60" x14ac:dyDescent="0.25">
      <c r="A365" s="8" t="s">
        <v>579</v>
      </c>
      <c r="B365" s="170" t="s">
        <v>580</v>
      </c>
      <c r="C365" s="118" t="s">
        <v>814</v>
      </c>
      <c r="D365" s="118"/>
      <c r="E365" s="118"/>
      <c r="F365" s="119"/>
      <c r="G365" s="119"/>
      <c r="AB365" s="122"/>
      <c r="AD365" s="142"/>
      <c r="AE365" s="150"/>
      <c r="AF365" s="124"/>
      <c r="AH365" s="144"/>
      <c r="AN365" s="161"/>
    </row>
    <row r="366" spans="1:42" ht="30" x14ac:dyDescent="0.25">
      <c r="A366" s="8"/>
      <c r="B366" s="170"/>
      <c r="C366" s="118" t="s">
        <v>1017</v>
      </c>
      <c r="D366" s="118"/>
      <c r="E366" s="118"/>
      <c r="F366" s="119"/>
      <c r="G366" s="119"/>
      <c r="I366" s="171" t="s">
        <v>1018</v>
      </c>
      <c r="AB366" s="122"/>
      <c r="AD366" s="142"/>
      <c r="AE366" s="150"/>
      <c r="AF366" s="124"/>
      <c r="AH366" s="144"/>
      <c r="AN366" s="161"/>
    </row>
    <row r="367" spans="1:42" ht="60" x14ac:dyDescent="0.25">
      <c r="A367" s="8" t="s">
        <v>581</v>
      </c>
      <c r="B367" s="170" t="s">
        <v>582</v>
      </c>
      <c r="C367" s="118" t="s">
        <v>814</v>
      </c>
      <c r="D367" s="118"/>
      <c r="E367" s="118"/>
      <c r="F367" s="119"/>
      <c r="G367" s="119"/>
      <c r="AB367" s="122"/>
      <c r="AD367" s="142"/>
      <c r="AE367" s="150"/>
      <c r="AF367" s="124"/>
      <c r="AH367" s="144"/>
      <c r="AN367" s="161"/>
    </row>
    <row r="368" spans="1:42" s="8" customFormat="1" ht="60" x14ac:dyDescent="0.25">
      <c r="A368" s="8" t="s">
        <v>583</v>
      </c>
      <c r="B368" s="170" t="s">
        <v>584</v>
      </c>
      <c r="C368" s="118" t="s">
        <v>814</v>
      </c>
      <c r="D368" s="118"/>
      <c r="E368" s="118"/>
      <c r="F368" s="133"/>
      <c r="G368" s="133"/>
      <c r="H368" s="125"/>
      <c r="I368" s="125"/>
      <c r="J368" s="120"/>
      <c r="K368" s="120"/>
      <c r="L368" s="126"/>
      <c r="M368" s="126"/>
      <c r="N368" s="127"/>
      <c r="O368" s="127"/>
      <c r="P368" s="128"/>
      <c r="Q368" s="128"/>
      <c r="R368" s="129"/>
      <c r="S368" s="1"/>
      <c r="T368" s="130"/>
      <c r="U368" s="130"/>
      <c r="V368" s="131"/>
      <c r="W368" s="132"/>
      <c r="X368" s="86"/>
      <c r="Y368" s="133"/>
      <c r="Z368" s="134"/>
      <c r="AA368" s="121"/>
      <c r="AB368" s="122"/>
      <c r="AC368" s="126"/>
      <c r="AD368" s="142"/>
      <c r="AE368" s="123"/>
      <c r="AF368" s="124"/>
      <c r="AG368" s="136"/>
      <c r="AH368" s="144"/>
      <c r="AI368" s="137"/>
      <c r="AJ368" s="137"/>
      <c r="AK368" s="138"/>
      <c r="AL368" s="138"/>
      <c r="AM368" s="139"/>
      <c r="AN368" s="161"/>
      <c r="AO368" s="140"/>
      <c r="AP368" s="140"/>
    </row>
    <row r="369" spans="1:42" s="8" customFormat="1" x14ac:dyDescent="0.25">
      <c r="A369" s="172" t="s">
        <v>585</v>
      </c>
      <c r="B369" s="170" t="s">
        <v>586</v>
      </c>
      <c r="C369" s="118"/>
      <c r="D369" s="118"/>
      <c r="E369" s="118"/>
      <c r="F369" s="133"/>
      <c r="G369" s="133"/>
      <c r="H369" s="125"/>
      <c r="I369" s="125"/>
      <c r="J369" s="120" t="s">
        <v>1014</v>
      </c>
      <c r="K369" s="120"/>
      <c r="L369" s="126"/>
      <c r="M369" s="126"/>
      <c r="N369" s="127"/>
      <c r="O369" s="127"/>
      <c r="P369" s="128"/>
      <c r="Q369" s="128"/>
      <c r="R369" s="129"/>
      <c r="S369" s="1"/>
      <c r="T369" s="130"/>
      <c r="U369" s="130"/>
      <c r="V369" s="131"/>
      <c r="W369" s="132"/>
      <c r="X369" s="86">
        <v>123414</v>
      </c>
      <c r="Y369" s="133"/>
      <c r="Z369" s="134"/>
      <c r="AA369" s="121"/>
      <c r="AB369" s="122"/>
      <c r="AC369" s="126"/>
      <c r="AD369" s="142"/>
      <c r="AE369" s="123"/>
      <c r="AF369" s="124"/>
      <c r="AG369" s="136"/>
      <c r="AH369" s="144"/>
      <c r="AI369" s="137"/>
      <c r="AJ369" s="137"/>
      <c r="AK369" s="138"/>
      <c r="AL369" s="173"/>
      <c r="AM369" s="139"/>
      <c r="AN369" s="161"/>
      <c r="AO369" s="140"/>
      <c r="AP369" s="140"/>
    </row>
    <row r="370" spans="1:42" s="8" customFormat="1" x14ac:dyDescent="0.25">
      <c r="A370" s="172"/>
      <c r="B370" s="170"/>
      <c r="C370" s="170" t="s">
        <v>587</v>
      </c>
      <c r="D370" s="170"/>
      <c r="E370" s="170"/>
      <c r="F370" s="133"/>
      <c r="G370" s="133"/>
      <c r="H370" s="125"/>
      <c r="I370" s="125"/>
      <c r="J370" s="120"/>
      <c r="K370" s="120" t="s">
        <v>1014</v>
      </c>
      <c r="L370" s="126"/>
      <c r="M370" s="126"/>
      <c r="N370" s="127"/>
      <c r="O370" s="127"/>
      <c r="P370" s="128"/>
      <c r="Q370" s="128"/>
      <c r="R370" s="129"/>
      <c r="S370" s="1"/>
      <c r="T370" s="130"/>
      <c r="U370" s="130"/>
      <c r="V370" s="131"/>
      <c r="W370" s="132"/>
      <c r="X370" s="105">
        <v>76203</v>
      </c>
      <c r="Y370" s="106"/>
      <c r="Z370" s="107"/>
      <c r="AA370" s="121"/>
      <c r="AB370" s="122"/>
      <c r="AC370" s="126"/>
      <c r="AD370" s="142"/>
      <c r="AE370" s="123"/>
      <c r="AF370" s="124"/>
      <c r="AG370" s="136"/>
      <c r="AH370" s="144"/>
      <c r="AI370" s="137"/>
      <c r="AJ370" s="137"/>
      <c r="AK370" s="138"/>
      <c r="AL370" s="173"/>
      <c r="AM370" s="139"/>
      <c r="AN370" s="161"/>
      <c r="AO370" s="140"/>
      <c r="AP370" s="140"/>
    </row>
    <row r="371" spans="1:42" x14ac:dyDescent="0.25">
      <c r="A371" s="172"/>
      <c r="B371" s="170"/>
      <c r="C371" s="174" t="s">
        <v>643</v>
      </c>
      <c r="D371" s="174"/>
      <c r="E371" s="174"/>
      <c r="K371" s="99" t="s">
        <v>1011</v>
      </c>
      <c r="AB371" s="122"/>
      <c r="AD371" s="142"/>
      <c r="AF371" s="124"/>
      <c r="AH371" s="144"/>
      <c r="AL371" s="173"/>
      <c r="AN371" s="161"/>
    </row>
    <row r="372" spans="1:42" x14ac:dyDescent="0.25">
      <c r="A372" s="172"/>
      <c r="B372" s="170"/>
      <c r="C372" s="174" t="s">
        <v>663</v>
      </c>
      <c r="D372" s="174"/>
      <c r="E372" s="174"/>
      <c r="AB372" s="122"/>
      <c r="AD372" s="142"/>
      <c r="AF372" s="124"/>
      <c r="AH372" s="144"/>
      <c r="AL372" s="173"/>
      <c r="AN372" s="161"/>
    </row>
    <row r="373" spans="1:42" x14ac:dyDescent="0.25">
      <c r="A373" s="172"/>
      <c r="B373" s="170"/>
      <c r="C373" s="174" t="s">
        <v>645</v>
      </c>
      <c r="D373" s="174"/>
      <c r="E373" s="174"/>
      <c r="K373" s="99" t="s">
        <v>1012</v>
      </c>
      <c r="AB373" s="122"/>
      <c r="AD373" s="142"/>
      <c r="AF373" s="124"/>
      <c r="AH373" s="144"/>
      <c r="AL373" s="173"/>
      <c r="AN373" s="161"/>
    </row>
    <row r="374" spans="1:42" x14ac:dyDescent="0.25">
      <c r="A374" s="172"/>
      <c r="B374" s="170"/>
      <c r="C374" s="174" t="s">
        <v>654</v>
      </c>
      <c r="D374" s="174"/>
      <c r="E374" s="174"/>
      <c r="K374" s="99" t="s">
        <v>1013</v>
      </c>
      <c r="U374" s="102" t="s">
        <v>786</v>
      </c>
      <c r="X374" s="105">
        <v>6181</v>
      </c>
      <c r="AB374" s="122"/>
      <c r="AD374" s="142"/>
      <c r="AF374" s="124"/>
      <c r="AH374" s="144"/>
      <c r="AL374" s="173"/>
      <c r="AM374" s="114">
        <v>1757</v>
      </c>
      <c r="AN374" s="161">
        <f t="shared" ref="AN374" si="27">AM374/X374</f>
        <v>0.28425821064552659</v>
      </c>
    </row>
    <row r="375" spans="1:42" ht="30" x14ac:dyDescent="0.25">
      <c r="A375" s="172"/>
      <c r="B375" s="170"/>
      <c r="C375" s="174" t="s">
        <v>636</v>
      </c>
      <c r="D375" s="174"/>
      <c r="E375" s="174"/>
      <c r="K375" s="99" t="s">
        <v>637</v>
      </c>
      <c r="X375" s="105">
        <v>6686</v>
      </c>
      <c r="AB375" s="122"/>
      <c r="AD375" s="142"/>
      <c r="AE375" s="110">
        <v>1555</v>
      </c>
      <c r="AF375" s="135">
        <f t="shared" si="26"/>
        <v>0.23257553096021538</v>
      </c>
      <c r="AH375" s="144"/>
      <c r="AL375" s="173"/>
    </row>
    <row r="376" spans="1:42" ht="135" x14ac:dyDescent="0.25">
      <c r="A376" s="172"/>
      <c r="B376" s="170"/>
      <c r="C376" s="174" t="s">
        <v>815</v>
      </c>
      <c r="D376" s="174"/>
      <c r="E376" s="174"/>
      <c r="G376" s="106" t="s">
        <v>786</v>
      </c>
      <c r="I376" s="98" t="s">
        <v>1019</v>
      </c>
      <c r="X376" s="157" t="s">
        <v>816</v>
      </c>
      <c r="Y376" s="175" t="s">
        <v>816</v>
      </c>
      <c r="Z376" s="175" t="s">
        <v>816</v>
      </c>
      <c r="AB376" s="122"/>
      <c r="AD376" s="142"/>
      <c r="AF376" s="124"/>
      <c r="AH376" s="144"/>
      <c r="AL376" s="173"/>
    </row>
    <row r="377" spans="1:42" x14ac:dyDescent="0.25">
      <c r="A377" s="172"/>
      <c r="B377" s="170"/>
      <c r="C377" s="174" t="s">
        <v>770</v>
      </c>
      <c r="D377" s="174"/>
      <c r="E377" s="174"/>
      <c r="S377" s="1" t="s">
        <v>786</v>
      </c>
      <c r="X377" s="105">
        <v>1053</v>
      </c>
      <c r="AB377" s="122"/>
      <c r="AD377" s="142"/>
      <c r="AF377" s="124"/>
      <c r="AH377" s="144"/>
      <c r="AK377" s="113">
        <v>254</v>
      </c>
      <c r="AL377" s="176">
        <f t="shared" ref="AL377" si="28">AK377/X377</f>
        <v>0.24121557454890788</v>
      </c>
    </row>
    <row r="378" spans="1:42" ht="30" x14ac:dyDescent="0.25">
      <c r="A378" s="172"/>
      <c r="B378" s="170"/>
      <c r="C378" s="174" t="s">
        <v>817</v>
      </c>
      <c r="D378" s="174"/>
      <c r="E378" s="174"/>
      <c r="S378" s="4"/>
      <c r="X378" s="105">
        <v>3251</v>
      </c>
      <c r="AB378" s="122"/>
      <c r="AD378" s="142"/>
      <c r="AF378" s="124"/>
      <c r="AH378" s="144"/>
    </row>
    <row r="379" spans="1:42" x14ac:dyDescent="0.25">
      <c r="A379" s="172"/>
      <c r="B379" s="170"/>
      <c r="C379" s="174" t="s">
        <v>818</v>
      </c>
      <c r="D379" s="174"/>
      <c r="E379" s="174"/>
      <c r="S379" s="4"/>
      <c r="X379" s="105">
        <v>7100</v>
      </c>
      <c r="AB379" s="122"/>
      <c r="AD379" s="142"/>
      <c r="AF379" s="124"/>
      <c r="AH379" s="144"/>
    </row>
    <row r="380" spans="1:42" x14ac:dyDescent="0.25">
      <c r="A380" s="172"/>
      <c r="B380" s="170"/>
      <c r="C380" s="174" t="s">
        <v>819</v>
      </c>
      <c r="D380" s="174"/>
      <c r="E380" s="174"/>
      <c r="S380" s="2"/>
      <c r="X380" s="105">
        <v>7473</v>
      </c>
      <c r="AB380" s="122"/>
      <c r="AD380" s="142"/>
      <c r="AF380" s="124"/>
      <c r="AH380" s="144"/>
    </row>
    <row r="381" spans="1:42" ht="60" x14ac:dyDescent="0.25">
      <c r="A381" s="172" t="s">
        <v>588</v>
      </c>
      <c r="B381" s="170" t="s">
        <v>589</v>
      </c>
      <c r="C381" s="118" t="s">
        <v>814</v>
      </c>
      <c r="D381" s="118"/>
      <c r="E381" s="118"/>
      <c r="AB381" s="122"/>
      <c r="AD381" s="142"/>
      <c r="AF381" s="124"/>
      <c r="AH381" s="144"/>
    </row>
    <row r="382" spans="1:42" ht="60" x14ac:dyDescent="0.25">
      <c r="A382" s="172" t="s">
        <v>590</v>
      </c>
      <c r="B382" s="170" t="s">
        <v>591</v>
      </c>
      <c r="C382" s="118" t="s">
        <v>814</v>
      </c>
      <c r="D382" s="118"/>
      <c r="E382" s="118"/>
      <c r="AB382" s="122"/>
      <c r="AD382" s="142"/>
      <c r="AF382" s="124"/>
      <c r="AH382" s="144"/>
    </row>
    <row r="383" spans="1:42" x14ac:dyDescent="0.25">
      <c r="A383" s="172" t="s">
        <v>592</v>
      </c>
      <c r="B383" s="170" t="s">
        <v>593</v>
      </c>
      <c r="C383" s="118"/>
      <c r="D383" s="177"/>
      <c r="E383" s="177"/>
      <c r="F383" s="133" t="s">
        <v>853</v>
      </c>
      <c r="J383" s="99" t="s">
        <v>792</v>
      </c>
      <c r="X383" s="86">
        <v>13267</v>
      </c>
      <c r="Y383" s="133">
        <v>1691</v>
      </c>
      <c r="Z383" s="134">
        <f t="shared" si="23"/>
        <v>0.12745910906761138</v>
      </c>
      <c r="AA383" s="121"/>
      <c r="AB383" s="122"/>
      <c r="AC383" s="126"/>
      <c r="AD383" s="142"/>
      <c r="AE383" s="123">
        <v>566</v>
      </c>
      <c r="AF383" s="124">
        <f t="shared" si="26"/>
        <v>4.2662244667219414E-2</v>
      </c>
      <c r="AH383" s="144"/>
    </row>
    <row r="384" spans="1:42" x14ac:dyDescent="0.25">
      <c r="A384" s="172"/>
      <c r="B384" s="170"/>
      <c r="C384" s="170" t="s">
        <v>593</v>
      </c>
      <c r="D384" s="170"/>
      <c r="E384" s="170"/>
      <c r="G384" s="133" t="s">
        <v>853</v>
      </c>
      <c r="K384" s="99" t="s">
        <v>792</v>
      </c>
      <c r="X384" s="105">
        <v>2107</v>
      </c>
      <c r="Y384" s="106">
        <v>21</v>
      </c>
      <c r="Z384" s="107">
        <f t="shared" si="23"/>
        <v>9.9667774086378731E-3</v>
      </c>
      <c r="AB384" s="122"/>
      <c r="AD384" s="142"/>
      <c r="AE384" s="110">
        <v>11</v>
      </c>
      <c r="AF384" s="135">
        <f t="shared" si="26"/>
        <v>5.2206929283341247E-3</v>
      </c>
      <c r="AH384" s="144"/>
    </row>
    <row r="385" spans="1:34" x14ac:dyDescent="0.25">
      <c r="A385" s="178"/>
      <c r="B385" s="174"/>
      <c r="C385" s="174" t="s">
        <v>672</v>
      </c>
      <c r="D385" s="174"/>
      <c r="E385" s="174"/>
      <c r="G385" s="106" t="s">
        <v>854</v>
      </c>
      <c r="K385" s="99" t="s">
        <v>671</v>
      </c>
      <c r="X385" s="105">
        <v>1478</v>
      </c>
      <c r="Y385" s="106">
        <v>68</v>
      </c>
      <c r="Z385" s="107">
        <f t="shared" si="23"/>
        <v>4.6008119079837616E-2</v>
      </c>
      <c r="AB385" s="122"/>
      <c r="AD385" s="142"/>
      <c r="AE385" s="110">
        <v>408</v>
      </c>
      <c r="AF385" s="135">
        <f t="shared" si="26"/>
        <v>0.27604871447902574</v>
      </c>
      <c r="AH385" s="144"/>
    </row>
    <row r="386" spans="1:34" x14ac:dyDescent="0.25">
      <c r="A386" s="178"/>
      <c r="B386" s="174"/>
      <c r="C386" s="174" t="s">
        <v>820</v>
      </c>
      <c r="D386" s="174"/>
      <c r="E386" s="174"/>
      <c r="G386" s="106" t="s">
        <v>855</v>
      </c>
      <c r="K386" s="99" t="s">
        <v>792</v>
      </c>
      <c r="X386" s="105">
        <v>324</v>
      </c>
      <c r="Y386" s="106">
        <v>10</v>
      </c>
      <c r="Z386" s="107">
        <f t="shared" si="23"/>
        <v>3.0864197530864196E-2</v>
      </c>
      <c r="AB386" s="122"/>
      <c r="AD386" s="142"/>
      <c r="AE386" s="150" t="s">
        <v>789</v>
      </c>
      <c r="AF386" s="135">
        <v>1E-3</v>
      </c>
      <c r="AH386" s="144"/>
    </row>
    <row r="387" spans="1:34" x14ac:dyDescent="0.25">
      <c r="A387" s="178"/>
      <c r="B387" s="174"/>
      <c r="C387" s="174" t="s">
        <v>821</v>
      </c>
      <c r="D387" s="174"/>
      <c r="E387" s="174"/>
      <c r="G387" s="106" t="s">
        <v>856</v>
      </c>
      <c r="K387" s="99" t="s">
        <v>792</v>
      </c>
      <c r="X387" s="105">
        <v>1412</v>
      </c>
      <c r="Y387" s="106">
        <v>336</v>
      </c>
      <c r="Z387" s="107">
        <f t="shared" si="23"/>
        <v>0.23796033994334279</v>
      </c>
      <c r="AB387" s="122"/>
      <c r="AD387" s="142"/>
      <c r="AE387" s="110">
        <v>11</v>
      </c>
      <c r="AF387" s="135">
        <f t="shared" si="26"/>
        <v>7.7903682719546738E-3</v>
      </c>
      <c r="AH387" s="144"/>
    </row>
    <row r="388" spans="1:34" x14ac:dyDescent="0.25">
      <c r="A388" s="178"/>
      <c r="B388" s="174"/>
      <c r="C388" s="174" t="s">
        <v>822</v>
      </c>
      <c r="D388" s="174"/>
      <c r="E388" s="174"/>
      <c r="G388" s="106" t="s">
        <v>857</v>
      </c>
      <c r="K388" s="99" t="s">
        <v>792</v>
      </c>
      <c r="X388" s="105">
        <v>63</v>
      </c>
      <c r="Y388" s="106">
        <v>53</v>
      </c>
      <c r="Z388" s="107">
        <f t="shared" si="23"/>
        <v>0.84126984126984128</v>
      </c>
      <c r="AB388" s="122"/>
      <c r="AD388" s="142"/>
      <c r="AE388" s="150" t="s">
        <v>789</v>
      </c>
      <c r="AF388" s="135">
        <v>1E-3</v>
      </c>
      <c r="AH388" s="144"/>
    </row>
    <row r="389" spans="1:34" x14ac:dyDescent="0.25">
      <c r="A389" s="178"/>
      <c r="B389" s="174"/>
      <c r="C389" s="174" t="s">
        <v>823</v>
      </c>
      <c r="D389" s="174"/>
      <c r="E389" s="174"/>
      <c r="G389" s="106" t="s">
        <v>858</v>
      </c>
      <c r="K389" s="99" t="s">
        <v>792</v>
      </c>
      <c r="X389" s="105">
        <v>1505</v>
      </c>
      <c r="Y389" s="106">
        <v>103</v>
      </c>
      <c r="Z389" s="107">
        <f t="shared" si="23"/>
        <v>6.843853820598006E-2</v>
      </c>
      <c r="AB389" s="122"/>
      <c r="AD389" s="142"/>
      <c r="AE389" s="110">
        <v>98</v>
      </c>
      <c r="AF389" s="135">
        <f t="shared" si="26"/>
        <v>6.5116279069767441E-2</v>
      </c>
      <c r="AH389" s="144"/>
    </row>
    <row r="390" spans="1:34" x14ac:dyDescent="0.25">
      <c r="A390" s="178"/>
      <c r="B390" s="174"/>
      <c r="C390" s="174" t="s">
        <v>824</v>
      </c>
      <c r="D390" s="174"/>
      <c r="E390" s="174"/>
      <c r="G390" s="106" t="s">
        <v>859</v>
      </c>
      <c r="K390" s="99" t="s">
        <v>792</v>
      </c>
      <c r="X390" s="105">
        <v>2373</v>
      </c>
      <c r="Y390" s="106">
        <v>288</v>
      </c>
      <c r="Z390" s="107">
        <f t="shared" ref="Z390:Z394" si="29">Y390/X390</f>
        <v>0.1213653603034134</v>
      </c>
      <c r="AB390" s="122"/>
      <c r="AD390" s="142"/>
      <c r="AE390" s="110">
        <v>13</v>
      </c>
      <c r="AF390" s="135">
        <f t="shared" si="26"/>
        <v>5.478297513695744E-3</v>
      </c>
      <c r="AH390" s="144"/>
    </row>
    <row r="391" spans="1:34" x14ac:dyDescent="0.25">
      <c r="A391" s="178"/>
      <c r="B391" s="174"/>
      <c r="C391" s="174" t="s">
        <v>825</v>
      </c>
      <c r="D391" s="174"/>
      <c r="E391" s="174"/>
      <c r="G391" s="106" t="s">
        <v>860</v>
      </c>
      <c r="K391" s="99" t="s">
        <v>792</v>
      </c>
      <c r="X391" s="105">
        <v>777</v>
      </c>
      <c r="Y391" s="106">
        <v>258</v>
      </c>
      <c r="Z391" s="107">
        <f t="shared" si="29"/>
        <v>0.33204633204633205</v>
      </c>
      <c r="AB391" s="122"/>
      <c r="AD391" s="142"/>
      <c r="AE391" s="110">
        <v>11</v>
      </c>
      <c r="AF391" s="135">
        <f t="shared" si="26"/>
        <v>1.4157014157014158E-2</v>
      </c>
      <c r="AH391" s="144"/>
    </row>
    <row r="392" spans="1:34" x14ac:dyDescent="0.25">
      <c r="A392" s="178"/>
      <c r="B392" s="174"/>
      <c r="C392" s="174" t="s">
        <v>826</v>
      </c>
      <c r="D392" s="174"/>
      <c r="E392" s="174"/>
      <c r="G392" s="106" t="s">
        <v>861</v>
      </c>
      <c r="K392" s="99" t="s">
        <v>792</v>
      </c>
      <c r="X392" s="105">
        <v>1719</v>
      </c>
      <c r="Y392" s="106">
        <v>9</v>
      </c>
      <c r="Z392" s="107">
        <f t="shared" si="29"/>
        <v>5.235602094240838E-3</v>
      </c>
      <c r="AB392" s="122"/>
      <c r="AD392" s="142"/>
      <c r="AE392" s="110">
        <v>5</v>
      </c>
      <c r="AF392" s="135">
        <f t="shared" si="26"/>
        <v>2.9086678301337987E-3</v>
      </c>
      <c r="AH392" s="144"/>
    </row>
    <row r="393" spans="1:34" x14ac:dyDescent="0.25">
      <c r="A393" s="178"/>
      <c r="B393" s="174"/>
      <c r="C393" s="174" t="s">
        <v>827</v>
      </c>
      <c r="D393" s="174"/>
      <c r="E393" s="174"/>
      <c r="G393" s="106" t="s">
        <v>862</v>
      </c>
      <c r="K393" s="99" t="s">
        <v>792</v>
      </c>
      <c r="X393" s="105">
        <v>1256</v>
      </c>
      <c r="Y393" s="106">
        <v>446</v>
      </c>
      <c r="Z393" s="107">
        <f t="shared" si="29"/>
        <v>0.35509554140127386</v>
      </c>
      <c r="AB393" s="122"/>
      <c r="AD393" s="142"/>
      <c r="AE393" s="110">
        <v>7</v>
      </c>
      <c r="AF393" s="135">
        <f t="shared" si="26"/>
        <v>5.5732484076433117E-3</v>
      </c>
      <c r="AH393" s="144"/>
    </row>
    <row r="394" spans="1:34" x14ac:dyDescent="0.25">
      <c r="A394" s="178"/>
      <c r="B394" s="174"/>
      <c r="C394" s="174" t="s">
        <v>828</v>
      </c>
      <c r="D394" s="174"/>
      <c r="E394" s="174"/>
      <c r="G394" s="106" t="s">
        <v>863</v>
      </c>
      <c r="K394" s="99" t="s">
        <v>792</v>
      </c>
      <c r="X394" s="105">
        <v>253</v>
      </c>
      <c r="Y394" s="106">
        <v>99</v>
      </c>
      <c r="Z394" s="107">
        <f t="shared" si="29"/>
        <v>0.39130434782608697</v>
      </c>
      <c r="AB394" s="122"/>
      <c r="AD394" s="142"/>
      <c r="AE394" s="150" t="s">
        <v>789</v>
      </c>
      <c r="AF394" s="135">
        <v>1E-3</v>
      </c>
      <c r="AH394" s="144"/>
    </row>
    <row r="395" spans="1:34" ht="28.5" x14ac:dyDescent="0.25">
      <c r="A395" s="172" t="s">
        <v>594</v>
      </c>
      <c r="B395" s="170" t="s">
        <v>595</v>
      </c>
      <c r="C395" s="174"/>
      <c r="D395" s="174"/>
      <c r="E395" s="174"/>
      <c r="N395" s="127" t="s">
        <v>1015</v>
      </c>
      <c r="X395" s="86">
        <v>79940</v>
      </c>
      <c r="AB395" s="122"/>
      <c r="AD395" s="142"/>
      <c r="AE395" s="150"/>
      <c r="AF395" s="124"/>
      <c r="AH395" s="144"/>
    </row>
    <row r="396" spans="1:34" ht="28.5" x14ac:dyDescent="0.25">
      <c r="A396" s="172"/>
      <c r="B396" s="170"/>
      <c r="C396" s="170" t="s">
        <v>595</v>
      </c>
      <c r="D396" s="170"/>
      <c r="E396" s="170"/>
      <c r="N396" s="179"/>
      <c r="O396" s="127" t="s">
        <v>1015</v>
      </c>
      <c r="AB396" s="122"/>
      <c r="AD396" s="142"/>
      <c r="AF396" s="124"/>
      <c r="AH396" s="144"/>
    </row>
    <row r="397" spans="1:34" x14ac:dyDescent="0.25">
      <c r="A397" s="178"/>
      <c r="B397" s="174"/>
      <c r="C397" s="174" t="s">
        <v>763</v>
      </c>
      <c r="D397" s="174"/>
      <c r="E397" s="174"/>
      <c r="O397" s="100" t="s">
        <v>764</v>
      </c>
      <c r="X397" s="105">
        <v>162</v>
      </c>
      <c r="AB397" s="122"/>
      <c r="AC397" s="3">
        <v>47</v>
      </c>
      <c r="AD397" s="142">
        <f t="shared" ref="AD397" si="30">AC397/X397</f>
        <v>0.29012345679012347</v>
      </c>
      <c r="AF397" s="124"/>
      <c r="AH397" s="144"/>
    </row>
    <row r="398" spans="1:34" ht="30" x14ac:dyDescent="0.25">
      <c r="A398" s="178"/>
      <c r="B398" s="174"/>
      <c r="C398" s="174" t="s">
        <v>829</v>
      </c>
      <c r="D398" s="174"/>
      <c r="E398" s="174"/>
      <c r="AB398" s="122"/>
      <c r="AD398" s="142"/>
      <c r="AF398" s="124"/>
      <c r="AH398" s="144"/>
    </row>
    <row r="399" spans="1:34" x14ac:dyDescent="0.25">
      <c r="A399" s="178"/>
      <c r="B399" s="174"/>
      <c r="C399" s="174" t="s">
        <v>830</v>
      </c>
      <c r="D399" s="174"/>
      <c r="E399" s="174"/>
      <c r="AB399" s="122"/>
      <c r="AD399" s="142"/>
      <c r="AF399" s="124"/>
      <c r="AH399" s="144"/>
    </row>
    <row r="400" spans="1:34" x14ac:dyDescent="0.25">
      <c r="A400" s="178"/>
      <c r="B400" s="174"/>
      <c r="C400" s="174" t="s">
        <v>831</v>
      </c>
      <c r="D400" s="174"/>
      <c r="E400" s="174"/>
      <c r="AB400" s="122"/>
      <c r="AD400" s="142"/>
      <c r="AF400" s="124"/>
      <c r="AH400" s="144"/>
    </row>
    <row r="401" spans="1:34" x14ac:dyDescent="0.25">
      <c r="A401" s="178"/>
      <c r="B401" s="174"/>
      <c r="C401" s="174" t="s">
        <v>832</v>
      </c>
      <c r="D401" s="174"/>
      <c r="E401" s="174"/>
      <c r="AB401" s="122"/>
      <c r="AD401" s="142"/>
      <c r="AF401" s="124"/>
      <c r="AH401" s="144"/>
    </row>
    <row r="402" spans="1:34" x14ac:dyDescent="0.25">
      <c r="A402" s="178"/>
      <c r="B402" s="174"/>
      <c r="C402" s="174" t="s">
        <v>833</v>
      </c>
      <c r="D402" s="174"/>
      <c r="E402" s="174"/>
      <c r="AB402" s="122"/>
      <c r="AD402" s="142"/>
      <c r="AF402" s="124"/>
      <c r="AH402" s="144"/>
    </row>
    <row r="403" spans="1:34" x14ac:dyDescent="0.25">
      <c r="A403" s="178"/>
      <c r="B403" s="174"/>
      <c r="C403" s="174" t="s">
        <v>834</v>
      </c>
      <c r="D403" s="174"/>
      <c r="E403" s="174"/>
      <c r="AB403" s="122"/>
      <c r="AD403" s="142"/>
      <c r="AF403" s="124"/>
      <c r="AH403" s="144"/>
    </row>
    <row r="404" spans="1:34" x14ac:dyDescent="0.25">
      <c r="A404" s="178"/>
      <c r="B404" s="174"/>
      <c r="C404" s="174" t="s">
        <v>835</v>
      </c>
      <c r="D404" s="174"/>
      <c r="E404" s="174"/>
      <c r="AB404" s="122"/>
      <c r="AD404" s="142"/>
      <c r="AF404" s="124"/>
      <c r="AH404" s="144"/>
    </row>
    <row r="405" spans="1:34" x14ac:dyDescent="0.25">
      <c r="A405" s="178"/>
      <c r="B405" s="174"/>
      <c r="C405" s="174" t="s">
        <v>836</v>
      </c>
      <c r="D405" s="174"/>
      <c r="E405" s="174"/>
      <c r="AB405" s="122"/>
      <c r="AD405" s="142"/>
      <c r="AF405" s="124"/>
      <c r="AH405" s="144"/>
    </row>
    <row r="406" spans="1:34" x14ac:dyDescent="0.25">
      <c r="A406" s="178"/>
      <c r="B406" s="174"/>
      <c r="C406" s="174" t="s">
        <v>837</v>
      </c>
      <c r="D406" s="174"/>
      <c r="E406" s="174"/>
      <c r="AB406" s="122"/>
      <c r="AD406" s="142"/>
      <c r="AF406" s="124"/>
      <c r="AH406" s="144"/>
    </row>
    <row r="407" spans="1:34" x14ac:dyDescent="0.25">
      <c r="A407" s="178"/>
      <c r="B407" s="174"/>
      <c r="C407" s="174" t="s">
        <v>838</v>
      </c>
      <c r="D407" s="174"/>
      <c r="E407" s="174"/>
      <c r="AB407" s="122"/>
      <c r="AD407" s="142"/>
      <c r="AF407" s="124"/>
      <c r="AH407" s="144"/>
    </row>
    <row r="408" spans="1:34" x14ac:dyDescent="0.25">
      <c r="A408" s="178"/>
      <c r="B408" s="174"/>
      <c r="C408" s="174" t="s">
        <v>839</v>
      </c>
      <c r="D408" s="174"/>
      <c r="E408" s="174"/>
      <c r="AB408" s="122"/>
      <c r="AD408" s="142"/>
      <c r="AF408" s="124"/>
      <c r="AH408" s="144"/>
    </row>
    <row r="409" spans="1:34" x14ac:dyDescent="0.25">
      <c r="A409" s="178"/>
      <c r="B409" s="174"/>
      <c r="C409" s="174" t="s">
        <v>840</v>
      </c>
      <c r="D409" s="174"/>
      <c r="E409" s="174"/>
      <c r="AB409" s="122"/>
      <c r="AD409" s="142"/>
      <c r="AF409" s="124"/>
      <c r="AH409" s="144"/>
    </row>
    <row r="410" spans="1:34" x14ac:dyDescent="0.25">
      <c r="A410" s="178"/>
      <c r="B410" s="174"/>
      <c r="C410" s="174" t="s">
        <v>841</v>
      </c>
      <c r="D410" s="174"/>
      <c r="E410" s="174"/>
      <c r="AB410" s="122"/>
      <c r="AD410" s="142"/>
      <c r="AF410" s="124"/>
      <c r="AH410" s="144"/>
    </row>
    <row r="411" spans="1:34" x14ac:dyDescent="0.25">
      <c r="A411" s="178"/>
      <c r="B411" s="174"/>
      <c r="C411" s="174" t="s">
        <v>842</v>
      </c>
      <c r="D411" s="174"/>
      <c r="E411" s="174"/>
      <c r="AB411" s="122"/>
      <c r="AD411" s="142"/>
      <c r="AF411" s="124"/>
      <c r="AH411" s="144"/>
    </row>
    <row r="412" spans="1:34" ht="30" x14ac:dyDescent="0.25">
      <c r="A412" s="178"/>
      <c r="B412" s="174"/>
      <c r="C412" s="174" t="s">
        <v>843</v>
      </c>
      <c r="D412" s="174"/>
      <c r="E412" s="174"/>
      <c r="AB412" s="122"/>
      <c r="AD412" s="142"/>
      <c r="AF412" s="124"/>
      <c r="AH412" s="144"/>
    </row>
    <row r="413" spans="1:34" x14ac:dyDescent="0.25">
      <c r="A413" s="178"/>
      <c r="B413" s="174"/>
      <c r="C413" s="174" t="s">
        <v>844</v>
      </c>
      <c r="D413" s="174"/>
      <c r="E413" s="174"/>
      <c r="AB413" s="122"/>
      <c r="AD413" s="142"/>
      <c r="AF413" s="124"/>
      <c r="AH413" s="144"/>
    </row>
    <row r="414" spans="1:34" x14ac:dyDescent="0.25">
      <c r="A414" s="178"/>
      <c r="B414" s="174"/>
      <c r="C414" s="174" t="s">
        <v>845</v>
      </c>
      <c r="D414" s="174"/>
      <c r="E414" s="174"/>
      <c r="AB414" s="122"/>
      <c r="AD414" s="142"/>
      <c r="AF414" s="124"/>
      <c r="AH414" s="144"/>
    </row>
    <row r="415" spans="1:34" x14ac:dyDescent="0.25">
      <c r="A415" s="178"/>
      <c r="B415" s="174"/>
      <c r="C415" s="174" t="s">
        <v>846</v>
      </c>
      <c r="D415" s="174"/>
      <c r="E415" s="174"/>
      <c r="AB415" s="122"/>
      <c r="AD415" s="142"/>
      <c r="AF415" s="124"/>
      <c r="AH415" s="144"/>
    </row>
    <row r="416" spans="1:34" x14ac:dyDescent="0.25">
      <c r="A416" s="178"/>
      <c r="B416" s="174"/>
      <c r="C416" s="174" t="s">
        <v>847</v>
      </c>
      <c r="D416" s="174"/>
      <c r="E416" s="174"/>
      <c r="AB416" s="122"/>
      <c r="AD416" s="142"/>
      <c r="AF416" s="124"/>
      <c r="AH416" s="144"/>
    </row>
    <row r="417" spans="1:34" x14ac:dyDescent="0.25">
      <c r="A417" s="178"/>
      <c r="B417" s="174"/>
      <c r="C417" s="174" t="s">
        <v>848</v>
      </c>
      <c r="D417" s="174"/>
      <c r="E417" s="174"/>
      <c r="AB417" s="122"/>
      <c r="AD417" s="142"/>
      <c r="AF417" s="124"/>
      <c r="AH417" s="144"/>
    </row>
    <row r="418" spans="1:34" x14ac:dyDescent="0.25">
      <c r="A418" s="178"/>
      <c r="B418" s="174"/>
      <c r="C418" s="174" t="s">
        <v>849</v>
      </c>
      <c r="D418" s="174"/>
      <c r="E418" s="174"/>
      <c r="AB418" s="122"/>
      <c r="AD418" s="142"/>
      <c r="AF418" s="124"/>
      <c r="AH418" s="144"/>
    </row>
    <row r="419" spans="1:34" x14ac:dyDescent="0.25">
      <c r="A419" s="178"/>
      <c r="B419" s="174"/>
      <c r="C419" s="174" t="s">
        <v>850</v>
      </c>
      <c r="D419" s="174"/>
      <c r="E419" s="174"/>
      <c r="AB419" s="122"/>
      <c r="AD419" s="142"/>
      <c r="AF419" s="124"/>
      <c r="AH419" s="144"/>
    </row>
    <row r="420" spans="1:34" x14ac:dyDescent="0.25">
      <c r="A420" s="178"/>
      <c r="B420" s="174"/>
      <c r="C420" s="174" t="s">
        <v>851</v>
      </c>
      <c r="D420" s="174"/>
      <c r="E420" s="174"/>
      <c r="AB420" s="122"/>
      <c r="AD420" s="142"/>
      <c r="AF420" s="124"/>
      <c r="AH420" s="144"/>
    </row>
    <row r="421" spans="1:34" x14ac:dyDescent="0.25">
      <c r="A421" s="178"/>
      <c r="B421" s="174"/>
      <c r="C421" s="174" t="s">
        <v>852</v>
      </c>
      <c r="D421" s="174"/>
      <c r="E421" s="174"/>
      <c r="AB421" s="122"/>
      <c r="AD421" s="142"/>
      <c r="AF421" s="124"/>
      <c r="AH421" s="144"/>
    </row>
    <row r="422" spans="1:34" x14ac:dyDescent="0.25">
      <c r="A422" s="172" t="s">
        <v>596</v>
      </c>
      <c r="B422" s="170" t="s">
        <v>706</v>
      </c>
      <c r="C422" s="174"/>
      <c r="D422" s="174"/>
      <c r="E422" s="174"/>
      <c r="L422" s="126" t="s">
        <v>707</v>
      </c>
      <c r="X422" s="86">
        <v>26134</v>
      </c>
      <c r="Y422" s="133"/>
      <c r="Z422" s="134"/>
      <c r="AA422" s="121"/>
      <c r="AB422" s="122"/>
      <c r="AC422" s="126"/>
      <c r="AD422" s="142"/>
      <c r="AE422" s="123"/>
      <c r="AF422" s="124"/>
      <c r="AG422" s="136">
        <v>1198</v>
      </c>
      <c r="AH422" s="144">
        <f t="shared" ref="AH422:AH439" si="31">AG422/X422</f>
        <v>4.5840667329915055E-2</v>
      </c>
    </row>
    <row r="423" spans="1:34" x14ac:dyDescent="0.25">
      <c r="A423" s="172"/>
      <c r="B423" s="170"/>
      <c r="C423" s="170" t="s">
        <v>706</v>
      </c>
      <c r="D423" s="170"/>
      <c r="E423" s="170"/>
      <c r="L423" s="126"/>
      <c r="M423" s="126" t="s">
        <v>707</v>
      </c>
      <c r="X423" s="105">
        <v>9161</v>
      </c>
      <c r="AB423" s="122"/>
      <c r="AD423" s="142"/>
      <c r="AF423" s="124"/>
      <c r="AG423" s="111">
        <v>36</v>
      </c>
      <c r="AH423" s="145">
        <f t="shared" si="31"/>
        <v>3.9297019975985158E-3</v>
      </c>
    </row>
    <row r="424" spans="1:34" x14ac:dyDescent="0.25">
      <c r="A424" s="178"/>
      <c r="B424" s="174"/>
      <c r="C424" s="174" t="s">
        <v>708</v>
      </c>
      <c r="D424" s="174"/>
      <c r="E424" s="174"/>
      <c r="M424" s="3" t="s">
        <v>711</v>
      </c>
      <c r="X424" s="105">
        <v>8166</v>
      </c>
      <c r="AB424" s="122"/>
      <c r="AD424" s="142"/>
      <c r="AF424" s="124"/>
      <c r="AG424" s="111">
        <v>6</v>
      </c>
      <c r="AH424" s="145">
        <f t="shared" si="31"/>
        <v>7.347538574577516E-4</v>
      </c>
    </row>
    <row r="425" spans="1:34" x14ac:dyDescent="0.25">
      <c r="A425" s="178"/>
      <c r="B425" s="174"/>
      <c r="C425" s="174" t="s">
        <v>709</v>
      </c>
      <c r="D425" s="174"/>
      <c r="E425" s="174"/>
      <c r="M425" s="3" t="s">
        <v>712</v>
      </c>
      <c r="X425" s="105">
        <v>5092</v>
      </c>
      <c r="AB425" s="122"/>
      <c r="AD425" s="142"/>
      <c r="AF425" s="124"/>
      <c r="AG425" s="111">
        <v>1011</v>
      </c>
      <c r="AH425" s="145">
        <f t="shared" si="31"/>
        <v>0.19854673998428909</v>
      </c>
    </row>
    <row r="426" spans="1:34" x14ac:dyDescent="0.25">
      <c r="A426" s="178"/>
      <c r="B426" s="174"/>
      <c r="C426" s="174" t="s">
        <v>710</v>
      </c>
      <c r="D426" s="174"/>
      <c r="E426" s="174"/>
      <c r="M426" s="3" t="s">
        <v>713</v>
      </c>
      <c r="X426" s="105">
        <v>3715</v>
      </c>
      <c r="AB426" s="122"/>
      <c r="AD426" s="142"/>
      <c r="AF426" s="124"/>
      <c r="AG426" s="111">
        <v>145</v>
      </c>
      <c r="AH426" s="145">
        <f t="shared" si="31"/>
        <v>3.9030955585464336E-2</v>
      </c>
    </row>
    <row r="427" spans="1:34" ht="60" x14ac:dyDescent="0.25">
      <c r="A427" s="172" t="s">
        <v>597</v>
      </c>
      <c r="B427" s="170" t="s">
        <v>598</v>
      </c>
      <c r="C427" s="118" t="s">
        <v>814</v>
      </c>
      <c r="D427" s="118"/>
      <c r="E427" s="118"/>
      <c r="AB427" s="122"/>
      <c r="AD427" s="142"/>
      <c r="AF427" s="124"/>
      <c r="AH427" s="144"/>
    </row>
    <row r="428" spans="1:34" x14ac:dyDescent="0.25">
      <c r="A428" s="172" t="s">
        <v>599</v>
      </c>
      <c r="B428" s="170" t="s">
        <v>600</v>
      </c>
      <c r="C428" s="118"/>
      <c r="D428" s="118"/>
      <c r="E428" s="118"/>
      <c r="X428" s="86">
        <v>65792</v>
      </c>
      <c r="AB428" s="122"/>
      <c r="AD428" s="142"/>
      <c r="AF428" s="124"/>
      <c r="AH428" s="144"/>
    </row>
    <row r="429" spans="1:34" x14ac:dyDescent="0.25">
      <c r="A429" s="172"/>
      <c r="B429" s="170"/>
      <c r="C429" s="170" t="s">
        <v>600</v>
      </c>
      <c r="D429" s="170"/>
      <c r="E429" s="170"/>
      <c r="H429" s="125"/>
      <c r="I429" s="125" t="s">
        <v>632</v>
      </c>
      <c r="X429" s="105">
        <v>18602</v>
      </c>
      <c r="AA429" s="108">
        <v>5105</v>
      </c>
      <c r="AB429" s="109">
        <f t="shared" ref="AB429:AB457" si="32">AA429/X429</f>
        <v>0.27443285668207718</v>
      </c>
      <c r="AD429" s="142"/>
      <c r="AF429" s="124"/>
      <c r="AH429" s="144"/>
    </row>
    <row r="430" spans="1:34" x14ac:dyDescent="0.25">
      <c r="A430" s="172"/>
      <c r="B430" s="170"/>
      <c r="C430" s="174" t="s">
        <v>864</v>
      </c>
      <c r="D430" s="174"/>
      <c r="E430" s="174"/>
      <c r="H430" s="125"/>
      <c r="I430" s="125"/>
      <c r="AB430" s="122"/>
      <c r="AD430" s="142"/>
      <c r="AF430" s="124"/>
      <c r="AH430" s="144"/>
    </row>
    <row r="431" spans="1:34" x14ac:dyDescent="0.25">
      <c r="A431" s="172"/>
      <c r="B431" s="170"/>
      <c r="C431" s="174" t="s">
        <v>865</v>
      </c>
      <c r="D431" s="170"/>
      <c r="E431" s="170"/>
      <c r="H431" s="125"/>
      <c r="I431" s="125"/>
      <c r="AB431" s="122"/>
      <c r="AD431" s="142"/>
      <c r="AF431" s="124"/>
      <c r="AH431" s="144"/>
    </row>
    <row r="432" spans="1:34" x14ac:dyDescent="0.25">
      <c r="A432" s="172"/>
      <c r="B432" s="170"/>
      <c r="C432" s="174" t="s">
        <v>866</v>
      </c>
      <c r="D432" s="170"/>
      <c r="E432" s="170"/>
      <c r="H432" s="125"/>
      <c r="I432" s="125"/>
      <c r="AB432" s="122"/>
      <c r="AD432" s="142"/>
      <c r="AF432" s="124"/>
      <c r="AH432" s="144"/>
    </row>
    <row r="433" spans="1:34" x14ac:dyDescent="0.25">
      <c r="A433" s="172"/>
      <c r="B433" s="170"/>
      <c r="C433" s="174" t="s">
        <v>867</v>
      </c>
      <c r="D433" s="170"/>
      <c r="E433" s="170"/>
      <c r="H433" s="125"/>
      <c r="I433" s="125"/>
      <c r="AB433" s="122"/>
      <c r="AD433" s="142"/>
      <c r="AF433" s="124"/>
      <c r="AH433" s="144"/>
    </row>
    <row r="434" spans="1:34" x14ac:dyDescent="0.25">
      <c r="A434" s="172"/>
      <c r="B434" s="170"/>
      <c r="C434" s="174" t="s">
        <v>868</v>
      </c>
      <c r="D434" s="170"/>
      <c r="E434" s="170"/>
      <c r="H434" s="125"/>
      <c r="I434" s="125"/>
      <c r="AB434" s="122"/>
      <c r="AD434" s="142"/>
      <c r="AF434" s="124"/>
      <c r="AH434" s="144"/>
    </row>
    <row r="435" spans="1:34" x14ac:dyDescent="0.25">
      <c r="A435" s="172"/>
      <c r="B435" s="170"/>
      <c r="C435" s="174" t="s">
        <v>869</v>
      </c>
      <c r="D435" s="170"/>
      <c r="E435" s="170"/>
      <c r="H435" s="125"/>
      <c r="I435" s="125"/>
      <c r="AB435" s="122"/>
      <c r="AD435" s="142"/>
      <c r="AF435" s="124"/>
      <c r="AH435" s="144"/>
    </row>
    <row r="436" spans="1:34" x14ac:dyDescent="0.25">
      <c r="A436" s="172"/>
      <c r="B436" s="170"/>
      <c r="C436" s="174" t="s">
        <v>870</v>
      </c>
      <c r="D436" s="170"/>
      <c r="E436" s="170"/>
      <c r="H436" s="125"/>
      <c r="I436" s="125"/>
      <c r="AB436" s="122"/>
      <c r="AD436" s="142"/>
      <c r="AF436" s="124"/>
      <c r="AH436" s="144"/>
    </row>
    <row r="437" spans="1:34" x14ac:dyDescent="0.25">
      <c r="A437" s="172"/>
      <c r="B437" s="170"/>
      <c r="C437" s="174" t="s">
        <v>871</v>
      </c>
      <c r="D437" s="170"/>
      <c r="E437" s="170"/>
      <c r="H437" s="125"/>
      <c r="I437" s="125"/>
      <c r="AB437" s="122"/>
      <c r="AD437" s="142"/>
      <c r="AF437" s="124"/>
      <c r="AH437" s="144"/>
    </row>
    <row r="438" spans="1:34" x14ac:dyDescent="0.25">
      <c r="A438" s="172" t="s">
        <v>601</v>
      </c>
      <c r="B438" s="170" t="s">
        <v>602</v>
      </c>
      <c r="C438" s="170"/>
      <c r="D438" s="170"/>
      <c r="E438" s="170"/>
      <c r="H438" s="125" t="s">
        <v>633</v>
      </c>
      <c r="I438" s="125"/>
      <c r="L438" s="126" t="s">
        <v>602</v>
      </c>
      <c r="N438" s="127" t="s">
        <v>767</v>
      </c>
      <c r="X438" s="86">
        <v>34188</v>
      </c>
      <c r="AA438" s="121">
        <v>2136</v>
      </c>
      <c r="AB438" s="122">
        <f t="shared" si="32"/>
        <v>6.2478062478062479E-2</v>
      </c>
      <c r="AC438" s="126"/>
      <c r="AD438" s="142"/>
      <c r="AE438" s="123"/>
      <c r="AF438" s="124"/>
      <c r="AG438" s="136">
        <v>1027</v>
      </c>
      <c r="AH438" s="144">
        <f t="shared" si="31"/>
        <v>3.0039780039780039E-2</v>
      </c>
    </row>
    <row r="439" spans="1:34" x14ac:dyDescent="0.25">
      <c r="A439" s="172"/>
      <c r="B439" s="170"/>
      <c r="C439" s="170" t="s">
        <v>602</v>
      </c>
      <c r="D439" s="170"/>
      <c r="E439" s="170"/>
      <c r="H439" s="125" t="s">
        <v>633</v>
      </c>
      <c r="I439" s="125" t="s">
        <v>633</v>
      </c>
      <c r="L439" s="126" t="s">
        <v>602</v>
      </c>
      <c r="M439" s="126" t="s">
        <v>602</v>
      </c>
      <c r="N439" s="127"/>
      <c r="O439" s="127" t="s">
        <v>767</v>
      </c>
      <c r="X439" s="105">
        <v>14893</v>
      </c>
      <c r="AA439" s="108">
        <v>796</v>
      </c>
      <c r="AB439" s="109">
        <f t="shared" si="32"/>
        <v>5.3447928557040218E-2</v>
      </c>
      <c r="AD439" s="142"/>
      <c r="AF439" s="124"/>
      <c r="AG439" s="111">
        <v>539</v>
      </c>
      <c r="AH439" s="145">
        <f t="shared" si="31"/>
        <v>3.6191499362116429E-2</v>
      </c>
    </row>
    <row r="440" spans="1:34" x14ac:dyDescent="0.25">
      <c r="A440" s="172"/>
      <c r="B440" s="170"/>
      <c r="C440" s="174" t="s">
        <v>728</v>
      </c>
      <c r="D440" s="174"/>
      <c r="E440" s="174"/>
      <c r="H440" s="125"/>
      <c r="I440" s="98" t="s">
        <v>792</v>
      </c>
      <c r="L440" s="126"/>
      <c r="M440" s="3" t="s">
        <v>728</v>
      </c>
      <c r="X440" s="105">
        <v>1919</v>
      </c>
      <c r="AA440" s="108">
        <v>12</v>
      </c>
      <c r="AB440" s="109">
        <f t="shared" si="32"/>
        <v>6.2532569046378321E-3</v>
      </c>
      <c r="AD440" s="142"/>
      <c r="AF440" s="124"/>
      <c r="AG440" s="111">
        <v>7</v>
      </c>
      <c r="AH440" s="145">
        <f t="shared" ref="AH440:AH456" si="33">AG440/X440</f>
        <v>3.6477331943720686E-3</v>
      </c>
    </row>
    <row r="441" spans="1:34" x14ac:dyDescent="0.25">
      <c r="A441" s="172"/>
      <c r="B441" s="170"/>
      <c r="C441" s="174" t="s">
        <v>729</v>
      </c>
      <c r="D441" s="174"/>
      <c r="E441" s="174"/>
      <c r="H441" s="125"/>
      <c r="I441" s="98" t="s">
        <v>792</v>
      </c>
      <c r="L441" s="126"/>
      <c r="M441" s="3" t="s">
        <v>729</v>
      </c>
      <c r="X441" s="105">
        <v>1180</v>
      </c>
      <c r="AA441" s="108">
        <v>5</v>
      </c>
      <c r="AB441" s="109">
        <f t="shared" si="32"/>
        <v>4.2372881355932203E-3</v>
      </c>
      <c r="AD441" s="142"/>
      <c r="AF441" s="124"/>
      <c r="AG441" s="111">
        <v>146</v>
      </c>
      <c r="AH441" s="145">
        <f t="shared" si="33"/>
        <v>0.12372881355932204</v>
      </c>
    </row>
    <row r="442" spans="1:34" x14ac:dyDescent="0.25">
      <c r="A442" s="172"/>
      <c r="B442" s="170"/>
      <c r="C442" s="174" t="s">
        <v>730</v>
      </c>
      <c r="D442" s="174"/>
      <c r="E442" s="174"/>
      <c r="H442" s="125"/>
      <c r="I442" s="98" t="s">
        <v>792</v>
      </c>
      <c r="L442" s="126"/>
      <c r="M442" s="3" t="s">
        <v>730</v>
      </c>
      <c r="X442" s="105">
        <v>259</v>
      </c>
      <c r="AA442" s="141" t="s">
        <v>872</v>
      </c>
      <c r="AB442" s="180">
        <v>1E-3</v>
      </c>
      <c r="AC442" s="3">
        <v>67</v>
      </c>
      <c r="AD442" s="142">
        <f t="shared" ref="AD442:AD457" si="34">AC442/X442</f>
        <v>0.25868725868725867</v>
      </c>
      <c r="AF442" s="124"/>
      <c r="AG442" s="111">
        <v>3</v>
      </c>
      <c r="AH442" s="145">
        <f t="shared" si="33"/>
        <v>1.1583011583011582E-2</v>
      </c>
    </row>
    <row r="443" spans="1:34" x14ac:dyDescent="0.25">
      <c r="A443" s="172"/>
      <c r="B443" s="170"/>
      <c r="C443" s="174" t="s">
        <v>731</v>
      </c>
      <c r="D443" s="174"/>
      <c r="E443" s="174"/>
      <c r="H443" s="125"/>
      <c r="I443" s="98" t="s">
        <v>792</v>
      </c>
      <c r="L443" s="126"/>
      <c r="M443" s="3" t="s">
        <v>731</v>
      </c>
      <c r="X443" s="105">
        <v>1115</v>
      </c>
      <c r="AA443" s="108">
        <v>27</v>
      </c>
      <c r="AB443" s="109">
        <f t="shared" si="32"/>
        <v>2.4215246636771302E-2</v>
      </c>
      <c r="AD443" s="142"/>
      <c r="AF443" s="124"/>
      <c r="AG443" s="111">
        <v>152</v>
      </c>
      <c r="AH443" s="145">
        <f t="shared" si="33"/>
        <v>0.13632286995515694</v>
      </c>
    </row>
    <row r="444" spans="1:34" x14ac:dyDescent="0.25">
      <c r="C444" s="116" t="s">
        <v>609</v>
      </c>
      <c r="I444" s="181" t="s">
        <v>774</v>
      </c>
      <c r="M444" s="3" t="s">
        <v>609</v>
      </c>
      <c r="X444" s="105">
        <v>2736</v>
      </c>
      <c r="AA444" s="108">
        <v>698</v>
      </c>
      <c r="AB444" s="109">
        <f t="shared" si="32"/>
        <v>0.25511695906432746</v>
      </c>
      <c r="AD444" s="142"/>
      <c r="AF444" s="124"/>
      <c r="AG444" s="111">
        <v>22</v>
      </c>
      <c r="AH444" s="145">
        <f t="shared" si="33"/>
        <v>8.0409356725146194E-3</v>
      </c>
    </row>
    <row r="445" spans="1:34" x14ac:dyDescent="0.25">
      <c r="C445" s="116" t="s">
        <v>622</v>
      </c>
      <c r="I445" s="98" t="s">
        <v>623</v>
      </c>
      <c r="M445" s="3" t="s">
        <v>750</v>
      </c>
      <c r="X445" s="105">
        <v>446</v>
      </c>
      <c r="AA445" s="108">
        <v>249</v>
      </c>
      <c r="AB445" s="109">
        <f t="shared" si="32"/>
        <v>0.55829596412556048</v>
      </c>
      <c r="AD445" s="142"/>
      <c r="AF445" s="124"/>
      <c r="AG445" s="146" t="s">
        <v>872</v>
      </c>
      <c r="AH445" s="145">
        <v>1E-3</v>
      </c>
    </row>
    <row r="446" spans="1:34" x14ac:dyDescent="0.25">
      <c r="C446" s="116" t="s">
        <v>732</v>
      </c>
      <c r="I446" s="98" t="s">
        <v>792</v>
      </c>
      <c r="M446" s="3" t="s">
        <v>744</v>
      </c>
      <c r="X446" s="105">
        <v>269</v>
      </c>
      <c r="AA446" s="141" t="s">
        <v>872</v>
      </c>
      <c r="AB446" s="109">
        <v>1E-3</v>
      </c>
      <c r="AD446" s="142"/>
      <c r="AF446" s="124"/>
      <c r="AG446" s="111">
        <v>112</v>
      </c>
      <c r="AH446" s="145">
        <f t="shared" si="33"/>
        <v>0.41635687732342008</v>
      </c>
    </row>
    <row r="447" spans="1:34" x14ac:dyDescent="0.25">
      <c r="C447" s="116" t="s">
        <v>733</v>
      </c>
      <c r="I447" s="98" t="s">
        <v>792</v>
      </c>
      <c r="M447" s="3" t="s">
        <v>745</v>
      </c>
      <c r="X447" s="105">
        <v>732</v>
      </c>
      <c r="AA447" s="108">
        <v>226</v>
      </c>
      <c r="AB447" s="109">
        <f t="shared" si="32"/>
        <v>0.30874316939890711</v>
      </c>
      <c r="AD447" s="142"/>
      <c r="AF447" s="124"/>
      <c r="AG447" s="111">
        <v>7</v>
      </c>
      <c r="AH447" s="145">
        <f t="shared" si="33"/>
        <v>9.562841530054645E-3</v>
      </c>
    </row>
    <row r="448" spans="1:34" x14ac:dyDescent="0.25">
      <c r="C448" s="116" t="s">
        <v>734</v>
      </c>
      <c r="I448" s="98" t="s">
        <v>792</v>
      </c>
      <c r="M448" s="3" t="s">
        <v>734</v>
      </c>
      <c r="X448" s="105">
        <v>1424</v>
      </c>
      <c r="AA448" s="108">
        <v>25</v>
      </c>
      <c r="AB448" s="109">
        <f t="shared" si="32"/>
        <v>1.75561797752809E-2</v>
      </c>
      <c r="AD448" s="142"/>
      <c r="AF448" s="124"/>
      <c r="AG448" s="111">
        <v>9</v>
      </c>
      <c r="AH448" s="145">
        <f t="shared" si="33"/>
        <v>6.3202247191011234E-3</v>
      </c>
    </row>
    <row r="449" spans="3:34" x14ac:dyDescent="0.25">
      <c r="C449" s="116" t="s">
        <v>735</v>
      </c>
      <c r="I449" s="98" t="s">
        <v>792</v>
      </c>
      <c r="M449" s="3" t="s">
        <v>746</v>
      </c>
      <c r="X449" s="105">
        <v>1683</v>
      </c>
      <c r="AA449" s="108">
        <v>51</v>
      </c>
      <c r="AB449" s="109">
        <f t="shared" si="32"/>
        <v>3.0303030303030304E-2</v>
      </c>
      <c r="AD449" s="142"/>
      <c r="AF449" s="124"/>
      <c r="AG449" s="146" t="s">
        <v>872</v>
      </c>
      <c r="AH449" s="145">
        <v>1E-3</v>
      </c>
    </row>
    <row r="450" spans="3:34" x14ac:dyDescent="0.25">
      <c r="C450" s="116" t="s">
        <v>736</v>
      </c>
      <c r="I450" s="98" t="s">
        <v>792</v>
      </c>
      <c r="M450" s="3" t="s">
        <v>747</v>
      </c>
      <c r="X450" s="105">
        <v>989</v>
      </c>
      <c r="AA450" s="108">
        <v>3</v>
      </c>
      <c r="AB450" s="109">
        <f t="shared" si="32"/>
        <v>3.0333670374115269E-3</v>
      </c>
      <c r="AD450" s="142"/>
      <c r="AF450" s="124"/>
      <c r="AG450" s="111">
        <v>5</v>
      </c>
      <c r="AH450" s="145">
        <f t="shared" si="33"/>
        <v>5.0556117290192111E-3</v>
      </c>
    </row>
    <row r="451" spans="3:34" x14ac:dyDescent="0.25">
      <c r="C451" s="116" t="s">
        <v>737</v>
      </c>
      <c r="I451" s="98" t="s">
        <v>792</v>
      </c>
      <c r="M451" s="3" t="s">
        <v>737</v>
      </c>
      <c r="X451" s="105">
        <v>804</v>
      </c>
      <c r="AA451" s="141" t="s">
        <v>872</v>
      </c>
      <c r="AB451" s="109">
        <v>1E-3</v>
      </c>
      <c r="AC451" s="149"/>
      <c r="AD451" s="142"/>
      <c r="AE451" s="150"/>
      <c r="AF451" s="124"/>
      <c r="AG451" s="146" t="s">
        <v>872</v>
      </c>
      <c r="AH451" s="145">
        <v>1E-3</v>
      </c>
    </row>
    <row r="452" spans="3:34" x14ac:dyDescent="0.25">
      <c r="C452" s="116" t="s">
        <v>738</v>
      </c>
      <c r="I452" s="98" t="s">
        <v>792</v>
      </c>
      <c r="M452" s="3" t="s">
        <v>748</v>
      </c>
      <c r="X452" s="105">
        <v>950</v>
      </c>
      <c r="AA452" s="108">
        <v>5</v>
      </c>
      <c r="AB452" s="109">
        <f t="shared" si="32"/>
        <v>5.263157894736842E-3</v>
      </c>
      <c r="AD452" s="142"/>
      <c r="AF452" s="124"/>
      <c r="AG452" s="146" t="s">
        <v>872</v>
      </c>
      <c r="AH452" s="145">
        <v>1E-3</v>
      </c>
    </row>
    <row r="453" spans="3:34" x14ac:dyDescent="0.25">
      <c r="C453" s="116" t="s">
        <v>739</v>
      </c>
      <c r="I453" s="98" t="s">
        <v>792</v>
      </c>
      <c r="M453" s="3" t="s">
        <v>749</v>
      </c>
      <c r="X453" s="105">
        <v>1955</v>
      </c>
      <c r="AA453" s="108">
        <v>5</v>
      </c>
      <c r="AB453" s="109">
        <f t="shared" si="32"/>
        <v>2.5575447570332483E-3</v>
      </c>
      <c r="AD453" s="142"/>
      <c r="AF453" s="124"/>
      <c r="AG453" s="146" t="s">
        <v>872</v>
      </c>
      <c r="AH453" s="145">
        <v>1E-3</v>
      </c>
    </row>
    <row r="454" spans="3:34" x14ac:dyDescent="0.25">
      <c r="C454" s="116" t="s">
        <v>740</v>
      </c>
      <c r="I454" s="98" t="s">
        <v>792</v>
      </c>
      <c r="M454" s="3" t="s">
        <v>740</v>
      </c>
      <c r="X454" s="105">
        <v>195</v>
      </c>
      <c r="AA454" s="141" t="s">
        <v>872</v>
      </c>
      <c r="AB454" s="109">
        <v>1E-3</v>
      </c>
      <c r="AC454" s="149"/>
      <c r="AD454" s="142"/>
      <c r="AE454" s="150"/>
      <c r="AF454" s="124"/>
      <c r="AG454" s="146" t="s">
        <v>872</v>
      </c>
      <c r="AH454" s="145">
        <v>1E-3</v>
      </c>
    </row>
    <row r="455" spans="3:34" x14ac:dyDescent="0.25">
      <c r="C455" s="116" t="s">
        <v>741</v>
      </c>
      <c r="I455" s="98" t="s">
        <v>792</v>
      </c>
      <c r="M455" s="3" t="s">
        <v>751</v>
      </c>
      <c r="X455" s="105">
        <v>1774</v>
      </c>
      <c r="AA455" s="108">
        <v>5</v>
      </c>
      <c r="AB455" s="109">
        <f t="shared" si="32"/>
        <v>2.8184892897406989E-3</v>
      </c>
      <c r="AD455" s="142"/>
      <c r="AF455" s="124"/>
      <c r="AG455" s="111">
        <v>5</v>
      </c>
      <c r="AH455" s="145">
        <f t="shared" si="33"/>
        <v>2.8184892897406989E-3</v>
      </c>
    </row>
    <row r="456" spans="3:34" x14ac:dyDescent="0.25">
      <c r="C456" s="116" t="s">
        <v>742</v>
      </c>
      <c r="I456" s="98" t="s">
        <v>792</v>
      </c>
      <c r="M456" s="3" t="s">
        <v>742</v>
      </c>
      <c r="X456" s="105">
        <v>186</v>
      </c>
      <c r="AA456" s="141" t="s">
        <v>872</v>
      </c>
      <c r="AB456" s="109">
        <v>1E-3</v>
      </c>
      <c r="AD456" s="142"/>
      <c r="AF456" s="124"/>
      <c r="AG456" s="111">
        <v>10</v>
      </c>
      <c r="AH456" s="145">
        <f t="shared" si="33"/>
        <v>5.3763440860215055E-2</v>
      </c>
    </row>
    <row r="457" spans="3:34" x14ac:dyDescent="0.25">
      <c r="C457" s="116" t="s">
        <v>743</v>
      </c>
      <c r="I457" s="98" t="s">
        <v>792</v>
      </c>
      <c r="M457" s="3" t="s">
        <v>743</v>
      </c>
      <c r="O457" s="100" t="s">
        <v>765</v>
      </c>
      <c r="X457" s="105">
        <v>679</v>
      </c>
      <c r="AA457" s="108">
        <v>25</v>
      </c>
      <c r="AB457" s="109">
        <f t="shared" si="32"/>
        <v>3.6818851251840944E-2</v>
      </c>
      <c r="AC457" s="3">
        <v>290</v>
      </c>
      <c r="AD457" s="142">
        <f t="shared" si="34"/>
        <v>0.42709867452135492</v>
      </c>
      <c r="AF457" s="124"/>
      <c r="AG457" s="146" t="s">
        <v>872</v>
      </c>
      <c r="AH457" s="145">
        <v>1E-3</v>
      </c>
    </row>
  </sheetData>
  <mergeCells count="33">
    <mergeCell ref="AK2:AL2"/>
    <mergeCell ref="AM2:AN2"/>
    <mergeCell ref="AO2:AP2"/>
    <mergeCell ref="B2:B3"/>
    <mergeCell ref="C2:C3"/>
    <mergeCell ref="D2:D3"/>
    <mergeCell ref="J2:J3"/>
    <mergeCell ref="K2:K3"/>
    <mergeCell ref="L2:L3"/>
    <mergeCell ref="M2:M3"/>
    <mergeCell ref="Y2:Z2"/>
    <mergeCell ref="AA2:AB2"/>
    <mergeCell ref="AC2:AD2"/>
    <mergeCell ref="AE2:AF2"/>
    <mergeCell ref="AG2:AH2"/>
    <mergeCell ref="AI2:AJ2"/>
    <mergeCell ref="S2:S3"/>
    <mergeCell ref="A2:A3"/>
    <mergeCell ref="E2:E3"/>
    <mergeCell ref="F2:F3"/>
    <mergeCell ref="G2:G3"/>
    <mergeCell ref="H2:H3"/>
    <mergeCell ref="I2:I3"/>
    <mergeCell ref="N2:N3"/>
    <mergeCell ref="O2:O3"/>
    <mergeCell ref="P2:P3"/>
    <mergeCell ref="Q2:Q3"/>
    <mergeCell ref="R2:R3"/>
    <mergeCell ref="T2:T3"/>
    <mergeCell ref="U2:U3"/>
    <mergeCell ref="V2:V3"/>
    <mergeCell ref="W2:W3"/>
    <mergeCell ref="X2:X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Borka</dc:creator>
  <cp:lastModifiedBy>Adrian Borka</cp:lastModifiedBy>
  <dcterms:created xsi:type="dcterms:W3CDTF">2018-06-26T06:43:09Z</dcterms:created>
  <dcterms:modified xsi:type="dcterms:W3CDTF">2018-11-02T10:46:49Z</dcterms:modified>
</cp:coreProperties>
</file>