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rian.borka\Desktop\НАЦИОНАЛНИ САВЕТИ 2025\ТАБЕЛЕ ИЗНОСИ 2025\"/>
    </mc:Choice>
  </mc:AlternateContent>
  <bookViews>
    <workbookView xWindow="0" yWindow="0" windowWidth="28800" windowHeight="12000"/>
  </bookViews>
  <sheets>
    <sheet name="IZNOSI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2" l="1"/>
  <c r="C26" i="2" l="1"/>
  <c r="D26" i="2" s="1"/>
  <c r="C27" i="2"/>
  <c r="D27" i="2" s="1"/>
  <c r="C28" i="2"/>
  <c r="D28" i="2" s="1"/>
  <c r="C29" i="2"/>
  <c r="D29" i="2" s="1"/>
  <c r="C30" i="2"/>
  <c r="C31" i="2"/>
  <c r="C32" i="2"/>
  <c r="D32" i="2" s="1"/>
  <c r="C33" i="2"/>
  <c r="D33" i="2" s="1"/>
  <c r="C34" i="2"/>
  <c r="D34" i="2" s="1"/>
  <c r="C35" i="2"/>
  <c r="D35" i="2" s="1"/>
  <c r="C36" i="2"/>
  <c r="D36" i="2" s="1"/>
  <c r="C37" i="2"/>
  <c r="D37" i="2" s="1"/>
  <c r="C38" i="2"/>
  <c r="C39" i="2"/>
  <c r="D39" i="2" s="1"/>
  <c r="C40" i="2"/>
  <c r="D40" i="2" s="1"/>
  <c r="C41" i="2"/>
  <c r="D41" i="2" s="1"/>
  <c r="C42" i="2"/>
  <c r="D30" i="2"/>
  <c r="D31" i="2"/>
  <c r="D38" i="2"/>
  <c r="D42" i="2"/>
  <c r="C25" i="2"/>
  <c r="D25" i="2" s="1"/>
  <c r="C4" i="2"/>
  <c r="D4" i="2" s="1"/>
  <c r="C5" i="2"/>
  <c r="D5" i="2" s="1"/>
  <c r="C6" i="2"/>
  <c r="D6" i="2" s="1"/>
  <c r="C7" i="2"/>
  <c r="D7" i="2" s="1"/>
  <c r="C8" i="2"/>
  <c r="D8" i="2" s="1"/>
  <c r="C9" i="2"/>
  <c r="D9" i="2" s="1"/>
  <c r="C10" i="2"/>
  <c r="D10" i="2" s="1"/>
  <c r="C11" i="2"/>
  <c r="D11" i="2" s="1"/>
  <c r="C12" i="2"/>
  <c r="D12" i="2" s="1"/>
  <c r="C13" i="2"/>
  <c r="D13" i="2" s="1"/>
  <c r="C14" i="2"/>
  <c r="D14" i="2" s="1"/>
  <c r="C15" i="2"/>
  <c r="D15" i="2" s="1"/>
  <c r="C16" i="2"/>
  <c r="D16" i="2" s="1"/>
  <c r="C17" i="2"/>
  <c r="D17" i="2" s="1"/>
  <c r="C18" i="2"/>
  <c r="D18" i="2" s="1"/>
  <c r="C19" i="2"/>
  <c r="D19" i="2" s="1"/>
  <c r="C20" i="2"/>
  <c r="D20" i="2" s="1"/>
  <c r="C3" i="2"/>
  <c r="D3" i="2" s="1"/>
</calcChain>
</file>

<file path=xl/sharedStrings.xml><?xml version="1.0" encoding="utf-8"?>
<sst xmlns="http://schemas.openxmlformats.org/spreadsheetml/2006/main" count="42" uniqueCount="22">
  <si>
    <t>1 квартал</t>
  </si>
  <si>
    <t>остатак</t>
  </si>
  <si>
    <t>Укупно</t>
  </si>
  <si>
    <t>Нац. савет чешке нац. мањине</t>
  </si>
  <si>
    <t>Нац. савет ашкалијске нац. мањине</t>
  </si>
  <si>
    <t>Нац. савет египатске нац. мањине</t>
  </si>
  <si>
    <t>Нац. савет грчке нац. мањине</t>
  </si>
  <si>
    <t>Нац. савет руске нац. мањине</t>
  </si>
  <si>
    <t>Нац.савет мађарске нац.мањине</t>
  </si>
  <si>
    <t>Нац. савет словачке нац. мањине</t>
  </si>
  <si>
    <t>Нац. савет румунске нац. мањине</t>
  </si>
  <si>
    <t>Нац. савет русинске нац. мањине</t>
  </si>
  <si>
    <t>Нац. савет украјинске нац. мањине</t>
  </si>
  <si>
    <t>Нац.савет хрватске нац. мањине</t>
  </si>
  <si>
    <t>Нац. савет буњевачке нац. мањине</t>
  </si>
  <si>
    <t>Нац. савет македонске нац. мањине</t>
  </si>
  <si>
    <t>Нац. савет немачке нац. мањине</t>
  </si>
  <si>
    <t>Нац. савет црногорске нац. мањине</t>
  </si>
  <si>
    <t>Нац. савет ромске нац. мањине</t>
  </si>
  <si>
    <t>Нац. савет пољске нац. мањине</t>
  </si>
  <si>
    <t>Стални трошкови</t>
  </si>
  <si>
    <t>Редовна делатност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</si>
</sst>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\ _D_i_n_._-;\-* #,##0\ _D_i_n_._-;_-* &quot;-&quot;\ _D_i_n_._-;_-@_-"/>
    <numFmt numFmtId="165" formatCode="_-* #,##0.00\ _D_i_n_._-;\-* #,##0.00\ _D_i_n_._-;_-* &quot;-&quot;\ _D_i_n_._-;_-@_-"/>
    <numFmt numFmtId="166" formatCode="_-* #,##0.00\ _R_S_D_-;\-* #,##0.00\ _R_S_D_-;_-* &quot;-&quot;??\ _R_S_D_-;_-@_-"/>
  </numFmts>
  <fonts count="4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165" fontId="0" fillId="0" borderId="1" xfId="1" applyNumberFormat="1" applyFont="1" applyBorder="1"/>
    <xf numFmtId="165" fontId="0" fillId="0" borderId="1" xfId="0" applyNumberFormat="1" applyBorder="1"/>
    <xf numFmtId="165" fontId="0" fillId="0" borderId="0" xfId="1" applyNumberFormat="1" applyFont="1"/>
    <xf numFmtId="165" fontId="0" fillId="0" borderId="1" xfId="0" applyNumberFormat="1" applyBorder="1" applyAlignment="1">
      <alignment horizontal="center"/>
    </xf>
    <xf numFmtId="166" fontId="0" fillId="0" borderId="0" xfId="0" applyNumberFormat="1"/>
    <xf numFmtId="165" fontId="2" fillId="0" borderId="1" xfId="1" applyNumberFormat="1" applyFont="1" applyBorder="1"/>
    <xf numFmtId="0" fontId="2" fillId="0" borderId="1" xfId="0" applyFont="1" applyBorder="1"/>
    <xf numFmtId="2" fontId="0" fillId="0" borderId="0" xfId="0" applyNumberFormat="1"/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/>
    <xf numFmtId="4" fontId="3" fillId="0" borderId="2" xfId="0" applyNumberFormat="1" applyFont="1" applyBorder="1"/>
    <xf numFmtId="4" fontId="3" fillId="0" borderId="1" xfId="0" applyNumberFormat="1" applyFont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zoomScaleNormal="100" workbookViewId="0">
      <selection activeCell="E22" sqref="E22"/>
    </sheetView>
  </sheetViews>
  <sheetFormatPr defaultRowHeight="12.75" x14ac:dyDescent="0.2"/>
  <cols>
    <col min="1" max="1" width="38.28515625" customWidth="1"/>
    <col min="2" max="2" width="20" customWidth="1"/>
    <col min="3" max="3" width="18.7109375" style="5" customWidth="1"/>
    <col min="4" max="4" width="18" bestFit="1" customWidth="1"/>
    <col min="5" max="5" width="18.5703125" bestFit="1" customWidth="1"/>
    <col min="6" max="7" width="15" customWidth="1"/>
    <col min="8" max="8" width="16.7109375" bestFit="1" customWidth="1"/>
  </cols>
  <sheetData>
    <row r="1" spans="1:8" x14ac:dyDescent="0.2">
      <c r="B1" s="14" t="s">
        <v>20</v>
      </c>
      <c r="C1" s="15"/>
      <c r="D1" s="16"/>
    </row>
    <row r="2" spans="1:8" x14ac:dyDescent="0.2">
      <c r="B2" s="8" t="s">
        <v>0</v>
      </c>
      <c r="C2" s="9" t="s">
        <v>1</v>
      </c>
      <c r="D2" s="11" t="s">
        <v>2</v>
      </c>
    </row>
    <row r="3" spans="1:8" x14ac:dyDescent="0.2">
      <c r="A3" s="18" t="s">
        <v>8</v>
      </c>
      <c r="B3" s="6">
        <v>4318190</v>
      </c>
      <c r="C3" s="6">
        <f>+B3*3</f>
        <v>12954570</v>
      </c>
      <c r="D3" s="12">
        <f>+C3+B3</f>
        <v>17272760</v>
      </c>
      <c r="E3" s="7"/>
      <c r="F3" s="7"/>
      <c r="G3" s="10"/>
      <c r="H3" s="5"/>
    </row>
    <row r="4" spans="1:8" x14ac:dyDescent="0.2">
      <c r="A4" s="18" t="s">
        <v>9</v>
      </c>
      <c r="B4" s="6">
        <v>1135290</v>
      </c>
      <c r="C4" s="6">
        <f t="shared" ref="C4:C20" si="0">+B4*3</f>
        <v>3405870</v>
      </c>
      <c r="D4" s="12">
        <f t="shared" ref="D4:D19" si="1">+C4+B4</f>
        <v>4541160</v>
      </c>
      <c r="E4" s="7"/>
      <c r="F4" s="7"/>
      <c r="G4" s="10"/>
      <c r="H4" s="5"/>
    </row>
    <row r="5" spans="1:8" x14ac:dyDescent="0.2">
      <c r="A5" s="18" t="s">
        <v>10</v>
      </c>
      <c r="B5" s="6">
        <v>810910</v>
      </c>
      <c r="C5" s="6">
        <f t="shared" si="0"/>
        <v>2432730</v>
      </c>
      <c r="D5" s="12">
        <f t="shared" si="1"/>
        <v>3243640</v>
      </c>
      <c r="E5" s="7"/>
      <c r="F5" s="7"/>
      <c r="G5" s="10"/>
      <c r="H5" s="5"/>
    </row>
    <row r="6" spans="1:8" x14ac:dyDescent="0.2">
      <c r="A6" s="18" t="s">
        <v>11</v>
      </c>
      <c r="B6" s="6">
        <v>497530</v>
      </c>
      <c r="C6" s="6">
        <f t="shared" si="0"/>
        <v>1492590</v>
      </c>
      <c r="D6" s="12">
        <f t="shared" si="1"/>
        <v>1990120</v>
      </c>
      <c r="E6" s="7"/>
      <c r="F6" s="7"/>
      <c r="G6" s="10"/>
      <c r="H6" s="5"/>
    </row>
    <row r="7" spans="1:8" x14ac:dyDescent="0.2">
      <c r="A7" s="18" t="s">
        <v>12</v>
      </c>
      <c r="B7" s="6">
        <v>224500</v>
      </c>
      <c r="C7" s="6">
        <f t="shared" si="0"/>
        <v>673500</v>
      </c>
      <c r="D7" s="12">
        <f t="shared" si="1"/>
        <v>898000</v>
      </c>
      <c r="E7" s="7"/>
      <c r="F7" s="7"/>
      <c r="G7" s="10"/>
      <c r="H7" s="5"/>
    </row>
    <row r="8" spans="1:8" x14ac:dyDescent="0.2">
      <c r="A8" s="18" t="s">
        <v>13</v>
      </c>
      <c r="B8" s="6">
        <v>729140</v>
      </c>
      <c r="C8" s="6">
        <f t="shared" si="0"/>
        <v>2187420</v>
      </c>
      <c r="D8" s="12">
        <f t="shared" si="1"/>
        <v>2916560</v>
      </c>
      <c r="E8" s="7"/>
      <c r="F8" s="7"/>
      <c r="G8" s="10"/>
      <c r="H8" s="5"/>
    </row>
    <row r="9" spans="1:8" x14ac:dyDescent="0.2">
      <c r="A9" s="18" t="s">
        <v>14</v>
      </c>
      <c r="B9" s="6">
        <v>317130</v>
      </c>
      <c r="C9" s="6">
        <f t="shared" si="0"/>
        <v>951390</v>
      </c>
      <c r="D9" s="12">
        <f t="shared" si="1"/>
        <v>1268520</v>
      </c>
      <c r="E9" s="7"/>
      <c r="F9" s="7"/>
      <c r="G9" s="10"/>
      <c r="H9" s="5"/>
    </row>
    <row r="10" spans="1:8" x14ac:dyDescent="0.2">
      <c r="A10" s="18" t="s">
        <v>15</v>
      </c>
      <c r="B10" s="6">
        <v>306470</v>
      </c>
      <c r="C10" s="6">
        <f t="shared" si="0"/>
        <v>919410</v>
      </c>
      <c r="D10" s="12">
        <f t="shared" si="1"/>
        <v>1225880</v>
      </c>
      <c r="E10" s="7"/>
      <c r="F10" s="7"/>
      <c r="G10" s="10"/>
      <c r="H10" s="5"/>
    </row>
    <row r="11" spans="1:8" x14ac:dyDescent="0.2">
      <c r="A11" s="18" t="s">
        <v>16</v>
      </c>
      <c r="B11" s="6">
        <v>244270</v>
      </c>
      <c r="C11" s="6">
        <f t="shared" si="0"/>
        <v>732810</v>
      </c>
      <c r="D11" s="12">
        <f t="shared" si="1"/>
        <v>977080</v>
      </c>
      <c r="E11" s="7"/>
      <c r="F11" s="7"/>
      <c r="G11" s="10"/>
      <c r="H11" s="5"/>
    </row>
    <row r="12" spans="1:8" x14ac:dyDescent="0.2">
      <c r="A12" s="18" t="s">
        <v>3</v>
      </c>
      <c r="B12" s="6">
        <v>242550</v>
      </c>
      <c r="C12" s="6">
        <f t="shared" si="0"/>
        <v>727650</v>
      </c>
      <c r="D12" s="12">
        <f t="shared" si="1"/>
        <v>970200</v>
      </c>
      <c r="E12" s="7"/>
      <c r="F12" s="7"/>
      <c r="G12" s="10"/>
      <c r="H12" s="5"/>
    </row>
    <row r="13" spans="1:8" x14ac:dyDescent="0.2">
      <c r="A13" s="18" t="s">
        <v>17</v>
      </c>
      <c r="B13" s="6">
        <v>307620</v>
      </c>
      <c r="C13" s="6">
        <f t="shared" si="0"/>
        <v>922860</v>
      </c>
      <c r="D13" s="12">
        <f t="shared" si="1"/>
        <v>1230480</v>
      </c>
      <c r="E13" s="7"/>
      <c r="F13" s="7"/>
      <c r="G13" s="10"/>
      <c r="H13" s="5"/>
    </row>
    <row r="14" spans="1:8" x14ac:dyDescent="0.2">
      <c r="A14" s="18" t="s">
        <v>18</v>
      </c>
      <c r="B14" s="6">
        <v>563570</v>
      </c>
      <c r="C14" s="6">
        <f t="shared" si="0"/>
        <v>1690710</v>
      </c>
      <c r="D14" s="12">
        <f t="shared" si="1"/>
        <v>2254280</v>
      </c>
      <c r="E14" s="7"/>
      <c r="F14" s="7"/>
      <c r="G14" s="10"/>
      <c r="H14" s="5"/>
    </row>
    <row r="15" spans="1:8" x14ac:dyDescent="0.2">
      <c r="A15" s="18" t="s">
        <v>19</v>
      </c>
      <c r="B15" s="6">
        <v>192830</v>
      </c>
      <c r="C15" s="6">
        <f t="shared" si="0"/>
        <v>578490</v>
      </c>
      <c r="D15" s="12">
        <f t="shared" si="1"/>
        <v>771320</v>
      </c>
      <c r="E15" s="7"/>
      <c r="F15" s="7"/>
      <c r="G15" s="10"/>
      <c r="H15" s="5"/>
    </row>
    <row r="16" spans="1:8" x14ac:dyDescent="0.2">
      <c r="A16" s="19" t="s">
        <v>4</v>
      </c>
      <c r="B16" s="6">
        <v>27500</v>
      </c>
      <c r="C16" s="6">
        <f t="shared" si="0"/>
        <v>82500</v>
      </c>
      <c r="D16" s="12">
        <f t="shared" si="1"/>
        <v>110000</v>
      </c>
      <c r="E16" s="7"/>
      <c r="G16" s="10"/>
      <c r="H16" s="5"/>
    </row>
    <row r="17" spans="1:8" x14ac:dyDescent="0.2">
      <c r="A17" s="19" t="s">
        <v>5</v>
      </c>
      <c r="B17" s="6">
        <v>27500</v>
      </c>
      <c r="C17" s="6">
        <f t="shared" si="0"/>
        <v>82500</v>
      </c>
      <c r="D17" s="12">
        <f t="shared" si="1"/>
        <v>110000</v>
      </c>
      <c r="E17" s="7"/>
      <c r="H17" s="5"/>
    </row>
    <row r="18" spans="1:8" x14ac:dyDescent="0.2">
      <c r="A18" s="19" t="s">
        <v>6</v>
      </c>
      <c r="B18" s="6">
        <v>27500</v>
      </c>
      <c r="C18" s="6">
        <f t="shared" si="0"/>
        <v>82500</v>
      </c>
      <c r="D18" s="12">
        <f t="shared" si="1"/>
        <v>110000</v>
      </c>
      <c r="E18" s="7"/>
      <c r="H18" s="5"/>
    </row>
    <row r="19" spans="1:8" x14ac:dyDescent="0.2">
      <c r="A19" s="19" t="s">
        <v>7</v>
      </c>
      <c r="B19" s="6">
        <v>27500</v>
      </c>
      <c r="C19" s="6">
        <f t="shared" si="0"/>
        <v>82500</v>
      </c>
      <c r="D19" s="12">
        <f t="shared" si="1"/>
        <v>110000</v>
      </c>
      <c r="E19" s="7"/>
      <c r="H19" s="5"/>
    </row>
    <row r="20" spans="1:8" x14ac:dyDescent="0.2">
      <c r="A20" s="2"/>
      <c r="B20" s="6">
        <v>10000000</v>
      </c>
      <c r="C20" s="6">
        <f t="shared" si="0"/>
        <v>30000000</v>
      </c>
      <c r="D20" s="12">
        <f>+C20+B20</f>
        <v>40000000</v>
      </c>
      <c r="E20" s="7"/>
    </row>
    <row r="23" spans="1:8" x14ac:dyDescent="0.2">
      <c r="B23" s="17" t="s">
        <v>21</v>
      </c>
      <c r="C23" s="17"/>
      <c r="D23" s="17"/>
    </row>
    <row r="24" spans="1:8" x14ac:dyDescent="0.2">
      <c r="B24" s="8" t="s">
        <v>0</v>
      </c>
      <c r="C24" s="9" t="s">
        <v>1</v>
      </c>
      <c r="D24" s="11" t="s">
        <v>2</v>
      </c>
    </row>
    <row r="25" spans="1:8" x14ac:dyDescent="0.2">
      <c r="A25" s="18" t="s">
        <v>8</v>
      </c>
      <c r="B25" s="3">
        <v>3652060</v>
      </c>
      <c r="C25" s="4">
        <f>+B25*3</f>
        <v>10956180</v>
      </c>
      <c r="D25" s="13">
        <f>+B25+C25</f>
        <v>14608240</v>
      </c>
      <c r="E25" s="7"/>
      <c r="F25" s="7"/>
    </row>
    <row r="26" spans="1:8" x14ac:dyDescent="0.2">
      <c r="A26" s="18" t="s">
        <v>9</v>
      </c>
      <c r="B26" s="3">
        <v>936250</v>
      </c>
      <c r="C26" s="4">
        <f t="shared" ref="C26:C42" si="2">+B26*3</f>
        <v>2808750</v>
      </c>
      <c r="D26" s="13">
        <f t="shared" ref="D26:D42" si="3">+B26+C26</f>
        <v>3745000</v>
      </c>
      <c r="E26" s="7"/>
      <c r="F26" s="7"/>
    </row>
    <row r="27" spans="1:8" x14ac:dyDescent="0.2">
      <c r="A27" s="18" t="s">
        <v>10</v>
      </c>
      <c r="B27" s="3">
        <v>607560</v>
      </c>
      <c r="C27" s="4">
        <f t="shared" si="2"/>
        <v>1822680</v>
      </c>
      <c r="D27" s="13">
        <f t="shared" si="3"/>
        <v>2430240</v>
      </c>
      <c r="E27" s="7"/>
      <c r="F27" s="7"/>
    </row>
    <row r="28" spans="1:8" x14ac:dyDescent="0.2">
      <c r="A28" s="18" t="s">
        <v>11</v>
      </c>
      <c r="B28" s="3">
        <v>494930</v>
      </c>
      <c r="C28" s="4">
        <f t="shared" si="2"/>
        <v>1484790</v>
      </c>
      <c r="D28" s="13">
        <f t="shared" si="3"/>
        <v>1979720</v>
      </c>
      <c r="E28" s="7"/>
      <c r="F28" s="7"/>
    </row>
    <row r="29" spans="1:8" x14ac:dyDescent="0.2">
      <c r="A29" s="18" t="s">
        <v>12</v>
      </c>
      <c r="B29" s="3">
        <v>300570</v>
      </c>
      <c r="C29" s="4">
        <f t="shared" si="2"/>
        <v>901710</v>
      </c>
      <c r="D29" s="13">
        <f t="shared" si="3"/>
        <v>1202280</v>
      </c>
      <c r="E29" s="7"/>
      <c r="F29" s="7"/>
    </row>
    <row r="30" spans="1:8" x14ac:dyDescent="0.2">
      <c r="A30" s="18" t="s">
        <v>13</v>
      </c>
      <c r="B30" s="3">
        <v>811960</v>
      </c>
      <c r="C30" s="4">
        <f t="shared" si="2"/>
        <v>2435880</v>
      </c>
      <c r="D30" s="13">
        <f t="shared" si="3"/>
        <v>3247840</v>
      </c>
      <c r="E30" s="7"/>
      <c r="F30" s="7"/>
    </row>
    <row r="31" spans="1:8" x14ac:dyDescent="0.2">
      <c r="A31" s="18" t="s">
        <v>14</v>
      </c>
      <c r="B31" s="3">
        <v>462820</v>
      </c>
      <c r="C31" s="4">
        <f t="shared" si="2"/>
        <v>1388460</v>
      </c>
      <c r="D31" s="13">
        <f t="shared" si="3"/>
        <v>1851280</v>
      </c>
      <c r="E31" s="7"/>
      <c r="F31" s="7"/>
    </row>
    <row r="32" spans="1:8" x14ac:dyDescent="0.2">
      <c r="A32" s="18" t="s">
        <v>15</v>
      </c>
      <c r="B32" s="3">
        <v>524680</v>
      </c>
      <c r="C32" s="4">
        <f t="shared" si="2"/>
        <v>1574040</v>
      </c>
      <c r="D32" s="13">
        <f t="shared" si="3"/>
        <v>2098720</v>
      </c>
      <c r="E32" s="7"/>
      <c r="F32" s="7"/>
    </row>
    <row r="33" spans="1:6" x14ac:dyDescent="0.2">
      <c r="A33" s="18" t="s">
        <v>16</v>
      </c>
      <c r="B33" s="3">
        <v>313800</v>
      </c>
      <c r="C33" s="4">
        <f t="shared" si="2"/>
        <v>941400</v>
      </c>
      <c r="D33" s="13">
        <f t="shared" si="3"/>
        <v>1255200</v>
      </c>
      <c r="E33" s="7"/>
      <c r="F33" s="7"/>
    </row>
    <row r="34" spans="1:6" x14ac:dyDescent="0.2">
      <c r="A34" s="18" t="s">
        <v>3</v>
      </c>
      <c r="B34" s="3">
        <v>300930</v>
      </c>
      <c r="C34" s="4">
        <f t="shared" si="2"/>
        <v>902790</v>
      </c>
      <c r="D34" s="13">
        <f t="shared" si="3"/>
        <v>1203720</v>
      </c>
      <c r="E34" s="7"/>
      <c r="F34" s="7"/>
    </row>
    <row r="35" spans="1:6" x14ac:dyDescent="0.2">
      <c r="A35" s="18" t="s">
        <v>17</v>
      </c>
      <c r="B35" s="3">
        <v>482620</v>
      </c>
      <c r="C35" s="4">
        <f t="shared" si="2"/>
        <v>1447860</v>
      </c>
      <c r="D35" s="13">
        <f t="shared" si="3"/>
        <v>1930480</v>
      </c>
      <c r="E35" s="7"/>
      <c r="F35" s="7"/>
    </row>
    <row r="36" spans="1:6" x14ac:dyDescent="0.2">
      <c r="A36" s="18" t="s">
        <v>18</v>
      </c>
      <c r="B36" s="3">
        <v>836830</v>
      </c>
      <c r="C36" s="4">
        <f t="shared" si="2"/>
        <v>2510490</v>
      </c>
      <c r="D36" s="13">
        <f t="shared" si="3"/>
        <v>3347320</v>
      </c>
      <c r="E36" s="7"/>
      <c r="F36" s="7"/>
    </row>
    <row r="37" spans="1:6" x14ac:dyDescent="0.2">
      <c r="A37" s="18" t="s">
        <v>19</v>
      </c>
      <c r="B37" s="3">
        <v>234990</v>
      </c>
      <c r="C37" s="4">
        <f t="shared" si="2"/>
        <v>704970</v>
      </c>
      <c r="D37" s="13">
        <f t="shared" si="3"/>
        <v>939960</v>
      </c>
      <c r="E37" s="7"/>
      <c r="F37" s="7"/>
    </row>
    <row r="38" spans="1:6" x14ac:dyDescent="0.2">
      <c r="A38" s="20" t="s">
        <v>4</v>
      </c>
      <c r="B38" s="3">
        <v>10000</v>
      </c>
      <c r="C38" s="4">
        <f t="shared" si="2"/>
        <v>30000</v>
      </c>
      <c r="D38" s="13">
        <f t="shared" si="3"/>
        <v>40000</v>
      </c>
      <c r="E38" s="7"/>
    </row>
    <row r="39" spans="1:6" x14ac:dyDescent="0.2">
      <c r="A39" s="20" t="s">
        <v>5</v>
      </c>
      <c r="B39" s="3">
        <v>10000</v>
      </c>
      <c r="C39" s="4">
        <f t="shared" si="2"/>
        <v>30000</v>
      </c>
      <c r="D39" s="13">
        <f t="shared" si="3"/>
        <v>40000</v>
      </c>
      <c r="E39" s="7"/>
    </row>
    <row r="40" spans="1:6" x14ac:dyDescent="0.2">
      <c r="A40" s="20" t="s">
        <v>6</v>
      </c>
      <c r="B40" s="3">
        <v>10000</v>
      </c>
      <c r="C40" s="4">
        <f t="shared" si="2"/>
        <v>30000</v>
      </c>
      <c r="D40" s="13">
        <f t="shared" si="3"/>
        <v>40000</v>
      </c>
      <c r="E40" s="7"/>
    </row>
    <row r="41" spans="1:6" x14ac:dyDescent="0.2">
      <c r="A41" s="20" t="s">
        <v>7</v>
      </c>
      <c r="B41" s="3">
        <v>10000</v>
      </c>
      <c r="C41" s="4">
        <f t="shared" si="2"/>
        <v>30000</v>
      </c>
      <c r="D41" s="13">
        <f t="shared" si="3"/>
        <v>40000</v>
      </c>
      <c r="E41" s="7"/>
    </row>
    <row r="42" spans="1:6" x14ac:dyDescent="0.2">
      <c r="A42" s="1"/>
      <c r="B42" s="3">
        <f>SUM(B25:B41)</f>
        <v>10000000</v>
      </c>
      <c r="C42" s="4">
        <f t="shared" si="2"/>
        <v>30000000</v>
      </c>
      <c r="D42" s="13">
        <f t="shared" si="3"/>
        <v>40000000</v>
      </c>
      <c r="E42" s="7"/>
    </row>
  </sheetData>
  <mergeCells count="2">
    <mergeCell ref="B1:D1"/>
    <mergeCell ref="B23:D2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A61F72D6E87014CA01AEA650641F686" ma:contentTypeVersion="3" ma:contentTypeDescription="Креирајте нови документ." ma:contentTypeScope="" ma:versionID="b8a5704d48722f2105eeb180b8b83af2">
  <xsd:schema xmlns:xsd="http://www.w3.org/2001/XMLSchema" xmlns:xs="http://www.w3.org/2001/XMLSchema" xmlns:p="http://schemas.microsoft.com/office/2006/metadata/properties" xmlns:ns2="d1118ec8-2785-467c-b85d-b3fe695b2e10" targetNamespace="http://schemas.microsoft.com/office/2006/metadata/properties" ma:root="true" ma:fieldsID="defdf0bb7b6f399f51397d17016f3a66" ns2:_="">
    <xsd:import namespace="d1118ec8-2785-467c-b85d-b3fe695b2e1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118ec8-2785-467c-b85d-b3fe695b2e1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Вредност ID-а документа" ma:description="Овој ставци је додељена вредност ID-а документа." ma:internalName="_dlc_DocId" ma:readOnly="true">
      <xsd:simpleType>
        <xsd:restriction base="dms:Text"/>
      </xsd:simpleType>
    </xsd:element>
    <xsd:element name="_dlc_DocIdUrl" ma:index="9" nillable="true" ma:displayName="ID документа" ma:description="Трајна веза ка овом документу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Дељено са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Дељено са детаљима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адржаја"/>
        <xsd:element ref="dc:title" minOccurs="0" maxOccurs="1" ma:index="4" ma:displayName="Наслов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1118ec8-2785-467c-b85d-b3fe695b2e10">ENMZ3SYXW5RW-1995327959-205761</_dlc_DocId>
    <_dlc_DocIdUrl xmlns="d1118ec8-2785-467c-b85d-b3fe695b2e10">
      <Url>https://puma.dokumenta.apv/_layouts/15/DocIdRedir.aspx?ID=ENMZ3SYXW5RW-1995327959-205761</Url>
      <Description>ENMZ3SYXW5RW-1995327959-205761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A5195AA-9D73-47ED-BF96-43EB438624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118ec8-2785-467c-b85d-b3fe695b2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9F45D4-05D0-4EE8-8999-FB7CCB321E13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d1118ec8-2785-467c-b85d-b3fe695b2e10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344AB62-6692-41FC-BD29-7F2D95B402C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D774938-86D1-4656-9D41-271A25ABC2D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IZNOSI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 Varga</dc:creator>
  <cp:lastModifiedBy>Adrian Borka</cp:lastModifiedBy>
  <dcterms:created xsi:type="dcterms:W3CDTF">2024-02-20T09:09:11Z</dcterms:created>
  <dcterms:modified xsi:type="dcterms:W3CDTF">2025-03-10T07:27:21Z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0x0101000A61F72D6E87014CA01AEA650641F686</vt:lpwstr>
  </property>
  <property fmtid="{D5CDD505-2E9C-101B-9397-08002B2CF9AE}" pid="3" name="_dlc_DocIdItemGuid">
    <vt:lpwstr>0d39dd70-3cce-4eb4-9aa3-4c023ad8ea40</vt:lpwstr>
  </property>
</Properties>
</file>