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3"/>
  </bookViews>
  <sheets>
    <sheet name="PU" sheetId="1" r:id="rId1"/>
    <sheet name="ŽŠ" sheetId="2" r:id="rId2"/>
    <sheet name="SŠ " sheetId="3" r:id="rId3"/>
    <sheet name="ZŠ" sheetId="4" r:id="rId4"/>
  </sheets>
  <definedNames>
    <definedName name="_xlnm.Print_Area" localSheetId="0">PU!$A$1:$D$19</definedName>
    <definedName name="_xlnm.Print_Area" localSheetId="1">ŽŠ!$A$1:$F$19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F10" i="3"/>
  <c r="A4" i="3"/>
  <c r="A5" i="3" s="1"/>
  <c r="A6" i="3" s="1"/>
  <c r="A7" i="3" s="1"/>
  <c r="A8" i="3" s="1"/>
  <c r="A9" i="3" s="1"/>
  <c r="F6" i="2"/>
  <c r="D7" i="1"/>
</calcChain>
</file>

<file path=xl/sharedStrings.xml><?xml version="1.0" encoding="utf-8"?>
<sst xmlns="http://schemas.openxmlformats.org/spreadsheetml/2006/main" count="168" uniqueCount="123">
  <si>
    <t>por.č.</t>
  </si>
  <si>
    <t>OBEC/MESTO</t>
  </si>
  <si>
    <t>ÚČEL PRIDELEÝCH  PROSTRIEDKOV</t>
  </si>
  <si>
    <t>SUMA PRIDELENÝCH PROSTRIEDKOV</t>
  </si>
  <si>
    <t>1</t>
  </si>
  <si>
    <t>OBEC BÁČ</t>
  </si>
  <si>
    <t xml:space="preserve">Na financovanie bežnej údržby objektu PU Kolibri v Báči a Malom Báči </t>
  </si>
  <si>
    <t>OBEC BÁČSKA TOPOLA</t>
  </si>
  <si>
    <t>Na spolufinancovanie investičnej údržby malej a veľkej sály, chodby a toaletu PU Bambi v Báčskej Topole</t>
  </si>
  <si>
    <t>OBEC BELA CRKVA</t>
  </si>
  <si>
    <t>OBEC NOVI KNEŽEVAC</t>
  </si>
  <si>
    <t>Na financovanie rekonštrukcie a adaptácie tepelnej sústavy v objekte PU Srećno dete Novi Kneževac</t>
  </si>
  <si>
    <t>POKRAJINSKÝ TAJOMNÍK</t>
  </si>
  <si>
    <t>OBEC</t>
  </si>
  <si>
    <t>NÁZOV USTANOVIZNE</t>
  </si>
  <si>
    <t>MIESTO</t>
  </si>
  <si>
    <t xml:space="preserve"> SUMA PRIDELENÝCH PROSTRIEDKOV</t>
  </si>
  <si>
    <t>Kula</t>
  </si>
  <si>
    <t>ZÁKLADNÁ A STREDNÁ ŠKOLA SO ŽIACKYM DOMOVOM PETRA KUZMJAKA</t>
  </si>
  <si>
    <t>RUSKÝ KERESTÚR</t>
  </si>
  <si>
    <t>Na finacovanie bežnej údržby časti dvora</t>
  </si>
  <si>
    <t>2</t>
  </si>
  <si>
    <t>Zreňanin</t>
  </si>
  <si>
    <t>ZREŇANIN</t>
  </si>
  <si>
    <t>3</t>
  </si>
  <si>
    <t>Sremska Mitrovica</t>
  </si>
  <si>
    <t>ŽIACKY DOMOV STREDNÝCH ŠKÔL</t>
  </si>
  <si>
    <t>SREMSKA MITROVICA</t>
  </si>
  <si>
    <t>CELKOM:</t>
  </si>
  <si>
    <t>Ada</t>
  </si>
  <si>
    <t>TECHNICKÁ ŠKOLA</t>
  </si>
  <si>
    <t>Na financovanie investičnej údržby (tesárske a maliarsko-farbiarske práce)</t>
  </si>
  <si>
    <t>Novi Kneževac</t>
  </si>
  <si>
    <t>GYMNÁZIUM A ODBORNÁ ŠKOLA DOSITEJA OBRADOVIĆA</t>
  </si>
  <si>
    <t>NOVI KNEŽEVAC</t>
  </si>
  <si>
    <t xml:space="preserve">Na financovanie sanácie omietky </t>
  </si>
  <si>
    <t>Báčska Тоpola</t>
  </si>
  <si>
    <t>BÁČSKA TOPOLA</t>
  </si>
  <si>
    <t xml:space="preserve">Na financovanie energetickej sanácie objektu - termoizolácia strechy </t>
  </si>
  <si>
    <t>Kanjiža</t>
  </si>
  <si>
    <t>POĽNOHOSPODÁRSKO-TECHNICKÉ STREDOŠKOLSKÉ STREDISKO JÓZSEFA BESEDESA</t>
  </si>
  <si>
    <t>KANJIŽA</t>
  </si>
  <si>
    <t xml:space="preserve">Na financovanie energetickej sanácie objektu - termoizolácia omietky </t>
  </si>
  <si>
    <t>Kikinda</t>
  </si>
  <si>
    <t>KIKINDA</t>
  </si>
  <si>
    <t>Na financovanie bežnej údržby hygienických blokov</t>
  </si>
  <si>
    <t>Sečanj</t>
  </si>
  <si>
    <t>STREDNÁ ŠKOLA VUKA KARADŽIĆA</t>
  </si>
  <si>
    <t>SEČANJ</t>
  </si>
  <si>
    <t>Subotica</t>
  </si>
  <si>
    <t>GYMNÁZIUM SVETOZARA MARKOVIĆA</t>
  </si>
  <si>
    <t>SUBOTICA</t>
  </si>
  <si>
    <t>Na financovanie energetickej sanácie budovy - fasádne dvere a okná a maliarsko-farbiarske práce</t>
  </si>
  <si>
    <t>Apatin</t>
  </si>
  <si>
    <t>ZŠ JÓZSEFA ATTILU</t>
  </si>
  <si>
    <t>KUPUSINA</t>
  </si>
  <si>
    <t>Na financovanie adaptácie hygienických uzlov - žiacke toalety</t>
  </si>
  <si>
    <t>STARA MORAVICA</t>
  </si>
  <si>
    <t>Na financovanie adaptácie objektu –  obklad fasády na telocvični a bežná údržba – výmena fasádnych dverí a okien a klampiarske práce</t>
  </si>
  <si>
    <t>Bečej</t>
  </si>
  <si>
    <t>BEČEJ</t>
  </si>
  <si>
    <t>ZŠ SAMU MIHALJA</t>
  </si>
  <si>
    <t>BAČKO PETROVO SELO</t>
  </si>
  <si>
    <t>Na financovanie rekonštrukcie úpravy dvora – časť hydrotechnických inštalácií</t>
  </si>
  <si>
    <t>ZŠ SVETOZARA MARKOVIĆA TOZU</t>
  </si>
  <si>
    <t>ELEMIR</t>
  </si>
  <si>
    <t>ZŠ JOVANA JOVANOVIĆA ZMAJA</t>
  </si>
  <si>
    <t>Na financovanie investičnej údržby – dvere a okná na fasáde do dvora a maliarsko-farbiarske práce</t>
  </si>
  <si>
    <t>ZÁKLADNÁ HUDOBNÁ ŠKOLA</t>
  </si>
  <si>
    <t>Na financovanie adaptácie objektu č.1</t>
  </si>
  <si>
    <t>Mali Iđoš</t>
  </si>
  <si>
    <t>VZOROVÁ ZŠ ADY ENDRE</t>
  </si>
  <si>
    <t>MALI IĐOŠ</t>
  </si>
  <si>
    <t>Nový Sad</t>
  </si>
  <si>
    <t>ZŠ JOVANA DUČIĆA</t>
  </si>
  <si>
    <t>PETROVARADIN</t>
  </si>
  <si>
    <t>SRIEMSKA KAMENICA</t>
  </si>
  <si>
    <t>Na financovanie bežnej údržby na výmene podlahových krytín a maliarsko-farbiarske práce na telocvični v Ledinciach</t>
  </si>
  <si>
    <t>ZŠ IVA LOLU RIBARA</t>
  </si>
  <si>
    <t>NOVÝ SAD</t>
  </si>
  <si>
    <t>Na financovanie bežnej údržby účební na prízemí, prvom a druhom poschodí</t>
  </si>
  <si>
    <t>Odžaci</t>
  </si>
  <si>
    <t>ZŠ MIROSLAVA ANTIĆA</t>
  </si>
  <si>
    <t>ODŽACI</t>
  </si>
  <si>
    <t>Na financovanie bežnej údržby (maliarsko-farbiarske práce)</t>
  </si>
  <si>
    <t>Pančevo</t>
  </si>
  <si>
    <t>ZŠ BRANKA RADIČEVIĆA</t>
  </si>
  <si>
    <t>PANČEVO</t>
  </si>
  <si>
    <t>Na financovanie bežnej údržby hygienických uzlov</t>
  </si>
  <si>
    <t>Senta</t>
  </si>
  <si>
    <t>ZŠ PETŐFIHO SÁNDORA</t>
  </si>
  <si>
    <t>SENTA</t>
  </si>
  <si>
    <t>ZŠ SZÉCHENYIHO  ISTVÁNA</t>
  </si>
  <si>
    <t>Na financovanie bežnej údržby chlapčenskej šatne, chodby a učiteľského toaletu v rámci miestností, ktoré sú súčasťou telocvične</t>
  </si>
  <si>
    <t>ZŠ MAJŠANSKI PUT</t>
  </si>
  <si>
    <t>Na financovanie vykonávania prác na výmene časti osvetlenia a stropu v školskej budove</t>
  </si>
  <si>
    <t>PALIĆ</t>
  </si>
  <si>
    <t>Na financovanie bežnej údržby - výmena vonkajších dverí a okien na časti školského objektu</t>
  </si>
  <si>
    <t>Čoka</t>
  </si>
  <si>
    <t>ZŠ DR.TIHOMIRA OSTOJIĆA</t>
  </si>
  <si>
    <t>OSTOJIĆEVO</t>
  </si>
  <si>
    <t>Na financovanie sanácie strešnej krytiny a častí strešnej konštrukcie na športovej hale školy</t>
  </si>
  <si>
    <t>ZŠ SEVERA ĐURKIĆA</t>
  </si>
  <si>
    <t>Na financovanie bežnej údržby na výmene: odkvapových rúr, dverí a okien, zámok, podlahových krytín a maliarsko-farbiarske práce</t>
  </si>
  <si>
    <t>Na financovanie bežnej údržby – výmeny okien a dverí na fasádnej stene</t>
  </si>
  <si>
    <t xml:space="preserve">4. ROZVRHNUTIE PROSTRIEDKOV
NA FINANCOVANIE A SPOLUFINANCOVANIE REKONŠTRUKCIE, ADAPTÁCIE, SANÁCIE, INVESTIČNEJ A BEŽNEJ ÚDRŽBY OBJEKTOV PREDŠKOLSKÝCH USTANOVIZNÍ NA ÚZEMÍ AUTONÓMNEJ POKRAJINY VOJVODINY NA ROK 2024 </t>
  </si>
  <si>
    <t xml:space="preserve"> Róbert Ótott</t>
  </si>
  <si>
    <t>3. ROZVRHNUTIE PROSTRIEDKOV
NA FINANCOVANIE A SPOLUFINANCOVANIE REKONŠTRUKCIE, ADAPTÁCIE, SANÁCIE, INVESTIČNEJ A BEŽNEJ ÚDRŽBY OBJEKTOV ŽIACKEHO ŠTANDARDU NA ÚZEMÍ AUTONÓMNEJ POKRAJINY VOJVODINY NA ROK 2024</t>
  </si>
  <si>
    <t>ŽIACKY DOMOV STREDNÝCH ŠKÔL ANGELINY KOJIĆ -GINY</t>
  </si>
  <si>
    <t xml:space="preserve">Na spolufinancovanie prác drenáže objektu </t>
  </si>
  <si>
    <t>2. ROZVRHNUTIE PROSTRIEDKOV NA FINANCOVANIE A SPOLUFINANCOVANIE REKONŠTRUKCIE, ADAPTÁCIE, SANÁCIE, INVESTIČNEJ A BEŽNEJ ÚDRŽBY OBJEKTOV USTANOVIZNÍ STREDOŠKOLSKEJ VÝCHOVY A VZDELÁVANIA NA ÚZEMÍ AUTONÓMNEJ POKRAJINY VOJVODINY NA ROK 2024</t>
  </si>
  <si>
    <t xml:space="preserve">STREDNÁ TECHNICKÁ ŠKOLA JÓZSEFA SINKOVICSA </t>
  </si>
  <si>
    <t>Na financovanie priebežnej údržby telocvične</t>
  </si>
  <si>
    <t>1. ROZVRHNUTIE PROSTRIEDKOV NA FINANCOVANIE A SPOLOČNÉ FINANCOVANIE REKONŠTRUKCIE, ADAPTÁCIE, SANÁCIE, INVESTIČNEJ A BEŽNEJ ÚDRŽBY OBJEKTOV USTANOVIZNÍ ZÁKLADNÉHO VZDELÁVANIA A VÝCHOVY NA ÚZEMÍ AUTONÓMNEJ POKRAJINY VOJVODINY NA ROK 2024</t>
  </si>
  <si>
    <r>
      <t>Na financovanie bežnej údržby omietky objektu s klampiarskymi prácami a prácami na einforth (veľkej oblúkovej) bráne objektu PU An</t>
    </r>
    <r>
      <rPr>
        <sz val="10"/>
        <rFont val="Calibri"/>
        <family val="2"/>
      </rPr>
      <t>đ</t>
    </r>
    <r>
      <rPr>
        <sz val="10"/>
        <rFont val="Calibri"/>
        <family val="2"/>
        <charset val="238"/>
      </rPr>
      <t xml:space="preserve">elky </t>
    </r>
    <r>
      <rPr>
        <sz val="10"/>
        <rFont val="Calibri"/>
        <family val="2"/>
      </rPr>
      <t>Ð</t>
    </r>
    <r>
      <rPr>
        <sz val="10"/>
        <rFont val="Calibri"/>
        <family val="2"/>
        <charset val="238"/>
      </rPr>
      <t>urić v Belej Crkve</t>
    </r>
  </si>
  <si>
    <t>ZŠ KÁROLYHO CZEHA</t>
  </si>
  <si>
    <t>Na spolufinancovanie investičnej údržby hygienických uzlov objektu v Utrinách</t>
  </si>
  <si>
    <t>ZŠ CSÁKYHO LAJOSA</t>
  </si>
  <si>
    <t>Na spolufinancovanie energetickej sanácie  - výmena fasádnych dverí a okien na časti objektu (tretia fáza)</t>
  </si>
  <si>
    <t>ZŠ STARÉHO KOVÁČA ĐULU</t>
  </si>
  <si>
    <t xml:space="preserve">Na finacovanie sanácie strešnej konštrukcie  a adaptácie hygienických uzlov v školskom objekte 2 </t>
  </si>
  <si>
    <t>Na financovanie bežnej údržby – výmena vnútorných dverí a okien  a maliarsko-farbiarske práce</t>
  </si>
  <si>
    <t>Na financovanie investičnej údržby objektu  – výmena časti fasádnych dverí a okien a maliarsko-farbiarske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</si>
</sst>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  <font>
      <sz val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Border="1" applyAlignment="1">
      <alignment wrapText="1"/>
    </xf>
    <xf numFmtId="4" fontId="4" fillId="0" borderId="2" xfId="1" applyNumberFormat="1" applyFont="1" applyBorder="1" applyAlignment="1">
      <alignment wrapText="1"/>
    </xf>
    <xf numFmtId="49" fontId="4" fillId="0" borderId="0" xfId="1" applyNumberFormat="1" applyFont="1" applyAlignment="1">
      <alignment wrapText="1"/>
    </xf>
    <xf numFmtId="0" fontId="4" fillId="0" borderId="0" xfId="1" applyFont="1" applyAlignment="1">
      <alignment wrapText="1"/>
    </xf>
    <xf numFmtId="4" fontId="3" fillId="0" borderId="3" xfId="1" applyNumberFormat="1" applyFont="1" applyBorder="1" applyAlignment="1">
      <alignment wrapText="1"/>
    </xf>
    <xf numFmtId="49" fontId="5" fillId="0" borderId="0" xfId="1" applyNumberFormat="1" applyFont="1" applyAlignment="1">
      <alignment wrapText="1"/>
    </xf>
    <xf numFmtId="0" fontId="5" fillId="0" borderId="0" xfId="1" applyFont="1" applyAlignment="1">
      <alignment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3" fillId="2" borderId="2" xfId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wrapText="1"/>
    </xf>
    <xf numFmtId="49" fontId="4" fillId="0" borderId="2" xfId="1" applyNumberFormat="1" applyFont="1" applyBorder="1" applyAlignment="1">
      <alignment horizontal="center" wrapText="1"/>
    </xf>
    <xf numFmtId="0" fontId="3" fillId="0" borderId="2" xfId="1" applyFont="1" applyBorder="1" applyAlignment="1">
      <alignment horizontal="right" wrapText="1"/>
    </xf>
    <xf numFmtId="4" fontId="3" fillId="0" borderId="2" xfId="1" applyNumberFormat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NumberFormat="1" applyFont="1" applyBorder="1" applyAlignment="1">
      <alignment wrapText="1"/>
    </xf>
    <xf numFmtId="0" fontId="4" fillId="0" borderId="2" xfId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wrapText="1"/>
    </xf>
    <xf numFmtId="0" fontId="6" fillId="0" borderId="0" xfId="1" applyFont="1" applyBorder="1" applyAlignment="1">
      <alignment wrapText="1"/>
    </xf>
    <xf numFmtId="0" fontId="4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5" fillId="0" borderId="2" xfId="1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view="pageBreakPreview" topLeftCell="A13" zoomScale="98" zoomScaleNormal="100" zoomScaleSheetLayoutView="98" workbookViewId="0">
      <selection activeCell="C5" sqref="C5"/>
    </sheetView>
  </sheetViews>
  <sheetFormatPr defaultRowHeight="14.4" x14ac:dyDescent="0.3"/>
  <cols>
    <col min="1" max="1" width="11.88671875" customWidth="1"/>
    <col min="2" max="2" width="18" bestFit="1" customWidth="1"/>
    <col min="3" max="3" width="27.88671875" customWidth="1"/>
    <col min="4" max="4" width="24.5546875" customWidth="1"/>
  </cols>
  <sheetData>
    <row r="1" spans="1:6" ht="69.75" customHeight="1" x14ac:dyDescent="0.3">
      <c r="A1" s="30" t="s">
        <v>105</v>
      </c>
      <c r="B1" s="30"/>
      <c r="C1" s="30"/>
      <c r="D1" s="30"/>
    </row>
    <row r="2" spans="1:6" ht="28.8" x14ac:dyDescent="0.3">
      <c r="A2" s="1" t="s">
        <v>0</v>
      </c>
      <c r="B2" s="1" t="s">
        <v>1</v>
      </c>
      <c r="C2" s="2" t="s">
        <v>2</v>
      </c>
      <c r="D2" s="2" t="s">
        <v>3</v>
      </c>
    </row>
    <row r="3" spans="1:6" ht="45.75" customHeight="1" x14ac:dyDescent="0.3">
      <c r="A3" s="18" t="s">
        <v>4</v>
      </c>
      <c r="B3" s="3" t="s">
        <v>5</v>
      </c>
      <c r="C3" s="29" t="s">
        <v>6</v>
      </c>
      <c r="D3" s="4">
        <v>2024599</v>
      </c>
    </row>
    <row r="4" spans="1:6" ht="81.75" customHeight="1" x14ac:dyDescent="0.3">
      <c r="A4" s="18">
        <v>2</v>
      </c>
      <c r="B4" s="3" t="s">
        <v>7</v>
      </c>
      <c r="C4" s="29" t="s">
        <v>8</v>
      </c>
      <c r="D4" s="4">
        <v>1000000</v>
      </c>
    </row>
    <row r="5" spans="1:6" ht="81" customHeight="1" x14ac:dyDescent="0.3">
      <c r="A5" s="18">
        <v>3</v>
      </c>
      <c r="B5" s="3" t="s">
        <v>9</v>
      </c>
      <c r="C5" s="29" t="s">
        <v>114</v>
      </c>
      <c r="D5" s="4">
        <v>839592</v>
      </c>
    </row>
    <row r="6" spans="1:6" ht="58.5" customHeight="1" x14ac:dyDescent="0.3">
      <c r="A6" s="18">
        <v>4</v>
      </c>
      <c r="B6" s="3" t="s">
        <v>10</v>
      </c>
      <c r="C6" s="29" t="s">
        <v>11</v>
      </c>
      <c r="D6" s="4">
        <v>7377979</v>
      </c>
    </row>
    <row r="7" spans="1:6" x14ac:dyDescent="0.3">
      <c r="A7" s="5"/>
      <c r="B7" s="6"/>
      <c r="C7" s="6"/>
      <c r="D7" s="7">
        <f>SUM(D3:D6)</f>
        <v>11242170</v>
      </c>
    </row>
    <row r="8" spans="1:6" x14ac:dyDescent="0.3">
      <c r="A8" s="8"/>
      <c r="B8" s="9"/>
      <c r="C8" s="9"/>
      <c r="D8" s="9"/>
    </row>
    <row r="9" spans="1:6" x14ac:dyDescent="0.3">
      <c r="A9" s="12"/>
      <c r="B9" s="25"/>
      <c r="C9" s="11"/>
      <c r="D9" s="26"/>
      <c r="E9" s="9"/>
      <c r="F9" s="9"/>
    </row>
    <row r="10" spans="1:6" x14ac:dyDescent="0.3">
      <c r="A10" s="12"/>
      <c r="B10" s="25"/>
      <c r="C10" s="11"/>
      <c r="D10" s="26"/>
      <c r="E10" s="9"/>
      <c r="F10" s="9"/>
    </row>
    <row r="11" spans="1:6" x14ac:dyDescent="0.3">
      <c r="A11" s="12"/>
      <c r="B11" s="25"/>
      <c r="C11" s="11"/>
      <c r="D11" s="26"/>
      <c r="E11" s="9"/>
      <c r="F11" s="9"/>
    </row>
    <row r="12" spans="1:6" x14ac:dyDescent="0.3">
      <c r="A12" s="12"/>
      <c r="B12" s="25"/>
      <c r="C12" s="11"/>
      <c r="D12" s="26"/>
      <c r="E12" s="9"/>
      <c r="F12" s="9"/>
    </row>
    <row r="13" spans="1:6" x14ac:dyDescent="0.3">
      <c r="A13" s="12"/>
      <c r="B13" s="25"/>
      <c r="C13" s="11"/>
      <c r="D13" s="26"/>
      <c r="E13" s="9"/>
      <c r="F13" s="9"/>
    </row>
    <row r="14" spans="1:6" x14ac:dyDescent="0.3">
      <c r="A14" s="8"/>
      <c r="B14" s="9"/>
      <c r="C14" s="9"/>
      <c r="D14" s="9"/>
      <c r="E14" s="9"/>
      <c r="F14" s="9"/>
    </row>
    <row r="15" spans="1:6" x14ac:dyDescent="0.3">
      <c r="A15" s="22"/>
      <c r="B15" s="13"/>
      <c r="C15" s="13" t="s">
        <v>12</v>
      </c>
      <c r="D15" s="13"/>
    </row>
    <row r="16" spans="1:6" x14ac:dyDescent="0.3">
      <c r="A16" s="6"/>
      <c r="B16" s="22"/>
      <c r="C16" s="27"/>
      <c r="D16" s="14"/>
    </row>
    <row r="17" spans="1:6" x14ac:dyDescent="0.3">
      <c r="A17" s="6"/>
      <c r="B17" s="21"/>
      <c r="C17" s="24" t="s">
        <v>106</v>
      </c>
      <c r="D17" s="28"/>
    </row>
    <row r="18" spans="1:6" x14ac:dyDescent="0.3">
      <c r="A18" s="6"/>
      <c r="B18" s="21"/>
      <c r="C18" s="24"/>
      <c r="D18" s="24"/>
    </row>
    <row r="19" spans="1:6" x14ac:dyDescent="0.3">
      <c r="A19" s="8"/>
      <c r="B19" s="9"/>
      <c r="C19" s="9"/>
      <c r="D19" s="9"/>
      <c r="E19" s="9"/>
      <c r="F19" s="9"/>
    </row>
    <row r="20" spans="1:6" x14ac:dyDescent="0.3">
      <c r="A20" s="8"/>
      <c r="C20" s="14"/>
      <c r="D20" s="15"/>
    </row>
    <row r="21" spans="1:6" x14ac:dyDescent="0.3">
      <c r="A21" s="8"/>
      <c r="B21" s="9"/>
      <c r="C21" s="9"/>
      <c r="D21" s="9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view="pageBreakPreview" zoomScale="98" zoomScaleNormal="100" zoomScaleSheetLayoutView="98" workbookViewId="0">
      <selection activeCell="E19" sqref="E19"/>
    </sheetView>
  </sheetViews>
  <sheetFormatPr defaultRowHeight="14.4" x14ac:dyDescent="0.3"/>
  <cols>
    <col min="1" max="1" width="9" customWidth="1"/>
    <col min="2" max="2" width="12.6640625" customWidth="1"/>
    <col min="3" max="3" width="18.33203125" customWidth="1"/>
    <col min="4" max="4" width="17.6640625" customWidth="1"/>
    <col min="5" max="5" width="18.33203125" customWidth="1"/>
    <col min="6" max="6" width="14" customWidth="1"/>
  </cols>
  <sheetData>
    <row r="1" spans="1:6" ht="64.5" customHeight="1" x14ac:dyDescent="0.3">
      <c r="A1" s="31" t="s">
        <v>107</v>
      </c>
      <c r="B1" s="31"/>
      <c r="C1" s="31"/>
      <c r="D1" s="31"/>
      <c r="E1" s="31"/>
      <c r="F1" s="31"/>
    </row>
    <row r="2" spans="1:6" ht="57.6" x14ac:dyDescent="0.3">
      <c r="A2" s="16" t="s">
        <v>0</v>
      </c>
      <c r="B2" s="16" t="s">
        <v>13</v>
      </c>
      <c r="C2" s="1" t="s">
        <v>14</v>
      </c>
      <c r="D2" s="16" t="s">
        <v>15</v>
      </c>
      <c r="E2" s="2" t="s">
        <v>2</v>
      </c>
      <c r="F2" s="2" t="s">
        <v>16</v>
      </c>
    </row>
    <row r="3" spans="1:6" ht="72" x14ac:dyDescent="0.3">
      <c r="A3" s="17">
        <v>1</v>
      </c>
      <c r="B3" s="3" t="s">
        <v>17</v>
      </c>
      <c r="C3" s="3" t="s">
        <v>18</v>
      </c>
      <c r="D3" s="3" t="s">
        <v>19</v>
      </c>
      <c r="E3" s="23" t="s">
        <v>20</v>
      </c>
      <c r="F3" s="4">
        <v>3300000</v>
      </c>
    </row>
    <row r="4" spans="1:6" ht="78" customHeight="1" x14ac:dyDescent="0.3">
      <c r="A4" s="18" t="s">
        <v>21</v>
      </c>
      <c r="B4" s="3" t="s">
        <v>22</v>
      </c>
      <c r="C4" s="3" t="s">
        <v>108</v>
      </c>
      <c r="D4" s="3" t="s">
        <v>23</v>
      </c>
      <c r="E4" s="23" t="s">
        <v>88</v>
      </c>
      <c r="F4" s="4">
        <v>1187000</v>
      </c>
    </row>
    <row r="5" spans="1:6" ht="71.25" customHeight="1" x14ac:dyDescent="0.3">
      <c r="A5" s="18" t="s">
        <v>24</v>
      </c>
      <c r="B5" s="3" t="s">
        <v>25</v>
      </c>
      <c r="C5" s="3" t="s">
        <v>26</v>
      </c>
      <c r="D5" s="3" t="s">
        <v>27</v>
      </c>
      <c r="E5" s="23" t="s">
        <v>109</v>
      </c>
      <c r="F5" s="4">
        <v>3013000</v>
      </c>
    </row>
    <row r="6" spans="1:6" x14ac:dyDescent="0.3">
      <c r="A6" s="5"/>
      <c r="B6" s="6"/>
      <c r="C6" s="6"/>
      <c r="D6" s="6"/>
      <c r="E6" s="19" t="s">
        <v>28</v>
      </c>
      <c r="F6" s="20">
        <f>SUM(F3:F5)</f>
        <v>7500000</v>
      </c>
    </row>
    <row r="7" spans="1:6" x14ac:dyDescent="0.3">
      <c r="A7" s="5"/>
      <c r="B7" s="6"/>
      <c r="C7" s="6"/>
      <c r="D7" s="6"/>
      <c r="E7" s="6"/>
      <c r="F7" s="6"/>
    </row>
    <row r="8" spans="1:6" x14ac:dyDescent="0.3">
      <c r="A8" s="10"/>
      <c r="B8" s="25"/>
      <c r="C8" s="11"/>
      <c r="D8" s="10"/>
      <c r="E8" s="9"/>
      <c r="F8" s="9"/>
    </row>
    <row r="9" spans="1:6" x14ac:dyDescent="0.3">
      <c r="A9" s="12"/>
      <c r="B9" s="25"/>
      <c r="C9" s="11"/>
      <c r="D9" s="26"/>
      <c r="E9" s="9"/>
      <c r="F9" s="9"/>
    </row>
    <row r="10" spans="1:6" x14ac:dyDescent="0.3">
      <c r="A10" s="12"/>
      <c r="B10" s="25"/>
      <c r="C10" s="11"/>
      <c r="D10" s="26"/>
      <c r="E10" s="9"/>
      <c r="F10" s="9"/>
    </row>
    <row r="11" spans="1:6" x14ac:dyDescent="0.3">
      <c r="A11" s="12"/>
      <c r="B11" s="25"/>
      <c r="C11" s="11"/>
      <c r="D11" s="26"/>
      <c r="E11" s="9"/>
      <c r="F11" s="9"/>
    </row>
    <row r="12" spans="1:6" x14ac:dyDescent="0.3">
      <c r="A12" s="12"/>
      <c r="B12" s="25"/>
      <c r="C12" s="11"/>
      <c r="D12" s="26"/>
      <c r="E12" s="9"/>
      <c r="F12" s="9"/>
    </row>
    <row r="13" spans="1:6" x14ac:dyDescent="0.3">
      <c r="A13" s="12"/>
      <c r="B13" s="25"/>
      <c r="C13" s="11"/>
      <c r="D13" s="26"/>
      <c r="E13" s="9"/>
      <c r="F13" s="9"/>
    </row>
    <row r="14" spans="1:6" x14ac:dyDescent="0.3">
      <c r="A14" s="8"/>
      <c r="B14" s="9"/>
      <c r="C14" s="9"/>
      <c r="D14" s="9"/>
      <c r="E14" s="9"/>
      <c r="F14" s="9"/>
    </row>
    <row r="15" spans="1:6" x14ac:dyDescent="0.3">
      <c r="A15" s="22"/>
      <c r="D15" s="13"/>
      <c r="E15" s="32" t="s">
        <v>12</v>
      </c>
      <c r="F15" s="32"/>
    </row>
    <row r="16" spans="1:6" x14ac:dyDescent="0.3">
      <c r="A16" s="6"/>
      <c r="D16" s="22"/>
      <c r="E16" s="33"/>
      <c r="F16" s="33"/>
    </row>
    <row r="17" spans="1:6" x14ac:dyDescent="0.3">
      <c r="A17" s="6"/>
      <c r="D17" s="21"/>
      <c r="E17" s="34" t="s">
        <v>106</v>
      </c>
      <c r="F17" s="34"/>
    </row>
    <row r="18" spans="1:6" x14ac:dyDescent="0.3">
      <c r="A18" s="6"/>
      <c r="D18" s="21"/>
      <c r="E18" s="34"/>
      <c r="F18" s="34"/>
    </row>
    <row r="19" spans="1:6" x14ac:dyDescent="0.3">
      <c r="A19" s="8"/>
      <c r="B19" s="9"/>
      <c r="C19" s="9"/>
      <c r="D19" s="9"/>
      <c r="E19" s="9"/>
      <c r="F19" s="9"/>
    </row>
  </sheetData>
  <mergeCells count="5">
    <mergeCell ref="A1:F1"/>
    <mergeCell ref="E15:F15"/>
    <mergeCell ref="E16:F16"/>
    <mergeCell ref="E17:F17"/>
    <mergeCell ref="E18:F18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view="pageBreakPreview" topLeftCell="A13" zoomScale="96" zoomScaleNormal="100" zoomScaleSheetLayoutView="96" workbookViewId="0">
      <selection activeCell="F24" sqref="F24"/>
    </sheetView>
  </sheetViews>
  <sheetFormatPr defaultRowHeight="14.4" x14ac:dyDescent="0.3"/>
  <cols>
    <col min="1" max="1" width="9" customWidth="1"/>
    <col min="2" max="2" width="15.109375" customWidth="1"/>
    <col min="3" max="3" width="17.88671875" customWidth="1"/>
    <col min="4" max="4" width="15.6640625" customWidth="1"/>
    <col min="5" max="5" width="19.44140625" customWidth="1"/>
    <col min="6" max="6" width="15" customWidth="1"/>
  </cols>
  <sheetData>
    <row r="1" spans="1:6" ht="66.75" customHeight="1" x14ac:dyDescent="0.3">
      <c r="A1" s="31" t="s">
        <v>110</v>
      </c>
      <c r="B1" s="31"/>
      <c r="C1" s="31"/>
      <c r="D1" s="31"/>
      <c r="E1" s="31"/>
      <c r="F1" s="31"/>
    </row>
    <row r="2" spans="1:6" ht="43.2" x14ac:dyDescent="0.3">
      <c r="A2" s="16" t="s">
        <v>0</v>
      </c>
      <c r="B2" s="16" t="s">
        <v>13</v>
      </c>
      <c r="C2" s="1" t="s">
        <v>14</v>
      </c>
      <c r="D2" s="16" t="s">
        <v>15</v>
      </c>
      <c r="E2" s="2" t="s">
        <v>2</v>
      </c>
      <c r="F2" s="2" t="s">
        <v>3</v>
      </c>
    </row>
    <row r="3" spans="1:6" ht="57.6" x14ac:dyDescent="0.3">
      <c r="A3" s="17">
        <v>1</v>
      </c>
      <c r="B3" s="3" t="s">
        <v>29</v>
      </c>
      <c r="C3" s="3" t="s">
        <v>30</v>
      </c>
      <c r="D3" s="3" t="s">
        <v>29</v>
      </c>
      <c r="E3" s="23" t="s">
        <v>31</v>
      </c>
      <c r="F3" s="4">
        <v>5000000</v>
      </c>
    </row>
    <row r="4" spans="1:6" ht="57.6" x14ac:dyDescent="0.3">
      <c r="A4" s="17">
        <f t="shared" ref="A4:A9" si="0">A3+1</f>
        <v>2</v>
      </c>
      <c r="B4" s="3" t="s">
        <v>32</v>
      </c>
      <c r="C4" s="3" t="s">
        <v>33</v>
      </c>
      <c r="D4" s="3" t="s">
        <v>34</v>
      </c>
      <c r="E4" s="23" t="s">
        <v>35</v>
      </c>
      <c r="F4" s="4">
        <v>5720000</v>
      </c>
    </row>
    <row r="5" spans="1:6" ht="57.6" x14ac:dyDescent="0.3">
      <c r="A5" s="17">
        <f t="shared" si="0"/>
        <v>3</v>
      </c>
      <c r="B5" s="3" t="s">
        <v>36</v>
      </c>
      <c r="C5" s="3" t="s">
        <v>111</v>
      </c>
      <c r="D5" s="3" t="s">
        <v>37</v>
      </c>
      <c r="E5" s="23" t="s">
        <v>38</v>
      </c>
      <c r="F5" s="4">
        <v>5830000</v>
      </c>
    </row>
    <row r="6" spans="1:6" ht="72" x14ac:dyDescent="0.3">
      <c r="A6" s="17">
        <f t="shared" si="0"/>
        <v>4</v>
      </c>
      <c r="B6" s="3" t="s">
        <v>39</v>
      </c>
      <c r="C6" s="3" t="s">
        <v>40</v>
      </c>
      <c r="D6" s="3" t="s">
        <v>41</v>
      </c>
      <c r="E6" s="23" t="s">
        <v>42</v>
      </c>
      <c r="F6" s="4">
        <v>6700000</v>
      </c>
    </row>
    <row r="7" spans="1:6" ht="43.2" x14ac:dyDescent="0.3">
      <c r="A7" s="17">
        <f t="shared" si="0"/>
        <v>5</v>
      </c>
      <c r="B7" s="3" t="s">
        <v>43</v>
      </c>
      <c r="C7" s="3" t="s">
        <v>30</v>
      </c>
      <c r="D7" s="3" t="s">
        <v>44</v>
      </c>
      <c r="E7" s="23" t="s">
        <v>45</v>
      </c>
      <c r="F7" s="4">
        <v>5998000</v>
      </c>
    </row>
    <row r="8" spans="1:6" ht="43.2" x14ac:dyDescent="0.3">
      <c r="A8" s="17">
        <f t="shared" si="0"/>
        <v>6</v>
      </c>
      <c r="B8" s="3" t="s">
        <v>46</v>
      </c>
      <c r="C8" s="3" t="s">
        <v>47</v>
      </c>
      <c r="D8" s="3" t="s">
        <v>48</v>
      </c>
      <c r="E8" s="23" t="s">
        <v>112</v>
      </c>
      <c r="F8" s="4">
        <v>9852000</v>
      </c>
    </row>
    <row r="9" spans="1:6" ht="86.4" x14ac:dyDescent="0.3">
      <c r="A9" s="17">
        <f t="shared" si="0"/>
        <v>7</v>
      </c>
      <c r="B9" s="3" t="s">
        <v>49</v>
      </c>
      <c r="C9" s="3" t="s">
        <v>50</v>
      </c>
      <c r="D9" s="3" t="s">
        <v>51</v>
      </c>
      <c r="E9" s="23" t="s">
        <v>52</v>
      </c>
      <c r="F9" s="4">
        <v>5900000</v>
      </c>
    </row>
    <row r="10" spans="1:6" x14ac:dyDescent="0.3">
      <c r="A10" s="5"/>
      <c r="B10" s="6"/>
      <c r="C10" s="6"/>
      <c r="D10" s="6"/>
      <c r="E10" s="19" t="s">
        <v>28</v>
      </c>
      <c r="F10" s="20">
        <f>SUM(F3:F9)</f>
        <v>45000000</v>
      </c>
    </row>
    <row r="11" spans="1:6" x14ac:dyDescent="0.3">
      <c r="A11" s="8"/>
      <c r="B11" s="9"/>
      <c r="C11" s="9"/>
      <c r="D11" s="9"/>
      <c r="E11" s="9"/>
      <c r="F11" s="9"/>
    </row>
    <row r="12" spans="1:6" x14ac:dyDescent="0.3">
      <c r="A12" s="10"/>
      <c r="B12" s="25"/>
      <c r="C12" s="11"/>
      <c r="D12" s="10"/>
      <c r="E12" s="9"/>
      <c r="F12" s="9"/>
    </row>
    <row r="13" spans="1:6" x14ac:dyDescent="0.3">
      <c r="A13" s="12"/>
      <c r="B13" s="25"/>
      <c r="C13" s="11"/>
      <c r="D13" s="26"/>
      <c r="E13" s="9"/>
      <c r="F13" s="9"/>
    </row>
    <row r="14" spans="1:6" x14ac:dyDescent="0.3">
      <c r="A14" s="12"/>
      <c r="B14" s="25"/>
      <c r="C14" s="11"/>
      <c r="D14" s="26"/>
      <c r="E14" s="9"/>
      <c r="F14" s="9"/>
    </row>
    <row r="15" spans="1:6" x14ac:dyDescent="0.3">
      <c r="A15" s="12"/>
      <c r="B15" s="25"/>
      <c r="C15" s="11"/>
      <c r="D15" s="26"/>
      <c r="E15" s="9"/>
      <c r="F15" s="9"/>
    </row>
    <row r="16" spans="1:6" x14ac:dyDescent="0.3">
      <c r="A16" s="12"/>
      <c r="B16" s="25"/>
      <c r="C16" s="11"/>
      <c r="D16" s="26"/>
      <c r="E16" s="9"/>
      <c r="F16" s="9"/>
    </row>
    <row r="17" spans="1:6" x14ac:dyDescent="0.3">
      <c r="A17" s="8"/>
      <c r="B17" s="9"/>
      <c r="C17" s="9"/>
      <c r="D17" s="9"/>
      <c r="E17" s="9"/>
      <c r="F17" s="9"/>
    </row>
    <row r="18" spans="1:6" x14ac:dyDescent="0.3">
      <c r="A18" s="22"/>
      <c r="D18" s="13"/>
      <c r="E18" s="32" t="s">
        <v>12</v>
      </c>
      <c r="F18" s="32"/>
    </row>
    <row r="19" spans="1:6" x14ac:dyDescent="0.3">
      <c r="A19" s="6"/>
      <c r="D19" s="22"/>
      <c r="E19" s="33"/>
      <c r="F19" s="33"/>
    </row>
    <row r="20" spans="1:6" x14ac:dyDescent="0.3">
      <c r="A20" s="6"/>
      <c r="D20" s="21"/>
      <c r="E20" s="34" t="s">
        <v>106</v>
      </c>
      <c r="F20" s="34"/>
    </row>
    <row r="21" spans="1:6" x14ac:dyDescent="0.3">
      <c r="A21" s="6"/>
      <c r="D21" s="21"/>
      <c r="E21" s="34"/>
      <c r="F21" s="34"/>
    </row>
    <row r="22" spans="1:6" x14ac:dyDescent="0.3">
      <c r="A22" s="8"/>
      <c r="B22" s="9"/>
      <c r="C22" s="9"/>
      <c r="D22" s="9"/>
      <c r="E22" s="9"/>
      <c r="F22" s="9"/>
    </row>
  </sheetData>
  <mergeCells count="5">
    <mergeCell ref="A1:F1"/>
    <mergeCell ref="E18:F18"/>
    <mergeCell ref="E19:F19"/>
    <mergeCell ref="E20:F20"/>
    <mergeCell ref="E21:F21"/>
  </mergeCells>
  <pageMargins left="0.7" right="0.7" top="0.75" bottom="0.75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zoomScale="106" zoomScaleNormal="100" zoomScaleSheetLayoutView="106" workbookViewId="0">
      <selection activeCell="E33" sqref="E33:F33"/>
    </sheetView>
  </sheetViews>
  <sheetFormatPr defaultRowHeight="14.4" x14ac:dyDescent="0.3"/>
  <cols>
    <col min="1" max="1" width="13.33203125" customWidth="1"/>
    <col min="2" max="2" width="14.44140625" customWidth="1"/>
    <col min="3" max="3" width="20.44140625" customWidth="1"/>
    <col min="4" max="4" width="16" customWidth="1"/>
    <col min="5" max="5" width="18" customWidth="1"/>
    <col min="6" max="6" width="18.44140625" bestFit="1" customWidth="1"/>
  </cols>
  <sheetData>
    <row r="1" spans="1:6" ht="80.25" customHeight="1" x14ac:dyDescent="0.3">
      <c r="A1" s="31" t="s">
        <v>113</v>
      </c>
      <c r="B1" s="31"/>
      <c r="C1" s="31"/>
      <c r="D1" s="31"/>
      <c r="E1" s="31"/>
      <c r="F1" s="31"/>
    </row>
    <row r="2" spans="1:6" ht="43.2" x14ac:dyDescent="0.3">
      <c r="A2" s="16" t="s">
        <v>0</v>
      </c>
      <c r="B2" s="16" t="s">
        <v>13</v>
      </c>
      <c r="C2" s="1" t="s">
        <v>14</v>
      </c>
      <c r="D2" s="16" t="s">
        <v>15</v>
      </c>
      <c r="E2" s="2" t="s">
        <v>2</v>
      </c>
      <c r="F2" s="2" t="s">
        <v>3</v>
      </c>
    </row>
    <row r="3" spans="1:6" ht="72" x14ac:dyDescent="0.3">
      <c r="A3" s="17">
        <v>1</v>
      </c>
      <c r="B3" s="3" t="s">
        <v>29</v>
      </c>
      <c r="C3" s="3" t="s">
        <v>115</v>
      </c>
      <c r="D3" s="3" t="s">
        <v>29</v>
      </c>
      <c r="E3" s="23" t="s">
        <v>116</v>
      </c>
      <c r="F3" s="4">
        <v>8000000</v>
      </c>
    </row>
    <row r="4" spans="1:6" ht="57.6" x14ac:dyDescent="0.3">
      <c r="A4" s="17">
        <f>A3+1</f>
        <v>2</v>
      </c>
      <c r="B4" s="3" t="s">
        <v>53</v>
      </c>
      <c r="C4" s="3" t="s">
        <v>54</v>
      </c>
      <c r="D4" s="3" t="s">
        <v>55</v>
      </c>
      <c r="E4" s="23" t="s">
        <v>56</v>
      </c>
      <c r="F4" s="4">
        <v>5950000</v>
      </c>
    </row>
    <row r="5" spans="1:6" ht="100.8" x14ac:dyDescent="0.3">
      <c r="A5" s="17">
        <f t="shared" ref="A5:A22" si="0">A4+1</f>
        <v>3</v>
      </c>
      <c r="B5" s="3" t="s">
        <v>36</v>
      </c>
      <c r="C5" s="3" t="s">
        <v>117</v>
      </c>
      <c r="D5" s="3" t="s">
        <v>37</v>
      </c>
      <c r="E5" s="23" t="s">
        <v>118</v>
      </c>
      <c r="F5" s="4">
        <v>5000000</v>
      </c>
    </row>
    <row r="6" spans="1:6" ht="115.2" x14ac:dyDescent="0.3">
      <c r="A6" s="17">
        <f t="shared" si="0"/>
        <v>4</v>
      </c>
      <c r="B6" s="3" t="s">
        <v>36</v>
      </c>
      <c r="C6" s="3" t="s">
        <v>119</v>
      </c>
      <c r="D6" s="3" t="s">
        <v>57</v>
      </c>
      <c r="E6" s="23" t="s">
        <v>58</v>
      </c>
      <c r="F6" s="4">
        <v>5100000</v>
      </c>
    </row>
    <row r="7" spans="1:6" ht="86.4" x14ac:dyDescent="0.3">
      <c r="A7" s="17">
        <f t="shared" si="0"/>
        <v>5</v>
      </c>
      <c r="B7" s="3" t="s">
        <v>59</v>
      </c>
      <c r="C7" s="3" t="s">
        <v>102</v>
      </c>
      <c r="D7" s="3" t="s">
        <v>60</v>
      </c>
      <c r="E7" s="23" t="s">
        <v>120</v>
      </c>
      <c r="F7" s="4">
        <v>5200000</v>
      </c>
    </row>
    <row r="8" spans="1:6" ht="72" x14ac:dyDescent="0.3">
      <c r="A8" s="17">
        <f t="shared" si="0"/>
        <v>6</v>
      </c>
      <c r="B8" s="3" t="s">
        <v>59</v>
      </c>
      <c r="C8" s="3" t="s">
        <v>61</v>
      </c>
      <c r="D8" s="3" t="s">
        <v>62</v>
      </c>
      <c r="E8" s="23" t="s">
        <v>63</v>
      </c>
      <c r="F8" s="4">
        <v>6400000</v>
      </c>
    </row>
    <row r="9" spans="1:6" ht="86.4" x14ac:dyDescent="0.3">
      <c r="A9" s="17">
        <f t="shared" si="0"/>
        <v>7</v>
      </c>
      <c r="B9" s="3" t="s">
        <v>22</v>
      </c>
      <c r="C9" s="3" t="s">
        <v>64</v>
      </c>
      <c r="D9" s="3" t="s">
        <v>65</v>
      </c>
      <c r="E9" s="23" t="s">
        <v>121</v>
      </c>
      <c r="F9" s="4">
        <v>5600000</v>
      </c>
    </row>
    <row r="10" spans="1:6" ht="86.4" x14ac:dyDescent="0.3">
      <c r="A10" s="17">
        <f t="shared" si="0"/>
        <v>8</v>
      </c>
      <c r="B10" s="3" t="s">
        <v>39</v>
      </c>
      <c r="C10" s="3" t="s">
        <v>66</v>
      </c>
      <c r="D10" s="3" t="s">
        <v>41</v>
      </c>
      <c r="E10" s="23" t="s">
        <v>67</v>
      </c>
      <c r="F10" s="4">
        <v>5700000</v>
      </c>
    </row>
    <row r="11" spans="1:6" ht="43.2" x14ac:dyDescent="0.3">
      <c r="A11" s="17">
        <f t="shared" si="0"/>
        <v>9</v>
      </c>
      <c r="B11" s="3" t="s">
        <v>39</v>
      </c>
      <c r="C11" s="3" t="s">
        <v>68</v>
      </c>
      <c r="D11" s="3" t="s">
        <v>41</v>
      </c>
      <c r="E11" s="23" t="s">
        <v>69</v>
      </c>
      <c r="F11" s="4">
        <v>5850000</v>
      </c>
    </row>
    <row r="12" spans="1:6" ht="72" x14ac:dyDescent="0.3">
      <c r="A12" s="17">
        <f t="shared" si="0"/>
        <v>10</v>
      </c>
      <c r="B12" s="3" t="s">
        <v>70</v>
      </c>
      <c r="C12" s="3" t="s">
        <v>71</v>
      </c>
      <c r="D12" s="3" t="s">
        <v>72</v>
      </c>
      <c r="E12" s="23" t="s">
        <v>104</v>
      </c>
      <c r="F12" s="4">
        <v>6050000</v>
      </c>
    </row>
    <row r="13" spans="1:6" ht="115.2" x14ac:dyDescent="0.3">
      <c r="A13" s="17">
        <f t="shared" si="0"/>
        <v>11</v>
      </c>
      <c r="B13" s="3" t="s">
        <v>73</v>
      </c>
      <c r="C13" s="3" t="s">
        <v>74</v>
      </c>
      <c r="D13" s="3" t="s">
        <v>75</v>
      </c>
      <c r="E13" s="23" t="s">
        <v>103</v>
      </c>
      <c r="F13" s="4">
        <v>5990000</v>
      </c>
    </row>
    <row r="14" spans="1:6" ht="100.8" x14ac:dyDescent="0.3">
      <c r="A14" s="17">
        <f t="shared" si="0"/>
        <v>12</v>
      </c>
      <c r="B14" s="3" t="s">
        <v>73</v>
      </c>
      <c r="C14" s="3" t="s">
        <v>66</v>
      </c>
      <c r="D14" s="3" t="s">
        <v>76</v>
      </c>
      <c r="E14" s="23" t="s">
        <v>77</v>
      </c>
      <c r="F14" s="4">
        <v>6950000</v>
      </c>
    </row>
    <row r="15" spans="1:6" ht="57.6" x14ac:dyDescent="0.3">
      <c r="A15" s="17">
        <f t="shared" si="0"/>
        <v>13</v>
      </c>
      <c r="B15" s="3" t="s">
        <v>73</v>
      </c>
      <c r="C15" s="3" t="s">
        <v>78</v>
      </c>
      <c r="D15" s="3" t="s">
        <v>79</v>
      </c>
      <c r="E15" s="23" t="s">
        <v>80</v>
      </c>
      <c r="F15" s="4">
        <v>6000000</v>
      </c>
    </row>
    <row r="16" spans="1:6" ht="57.6" x14ac:dyDescent="0.3">
      <c r="A16" s="17">
        <f t="shared" si="0"/>
        <v>14</v>
      </c>
      <c r="B16" s="3" t="s">
        <v>81</v>
      </c>
      <c r="C16" s="3" t="s">
        <v>82</v>
      </c>
      <c r="D16" s="3" t="s">
        <v>83</v>
      </c>
      <c r="E16" s="23" t="s">
        <v>84</v>
      </c>
      <c r="F16" s="4">
        <v>5400000</v>
      </c>
    </row>
    <row r="17" spans="1:6" ht="43.2" x14ac:dyDescent="0.3">
      <c r="A17" s="17">
        <f t="shared" si="0"/>
        <v>15</v>
      </c>
      <c r="B17" s="3" t="s">
        <v>85</v>
      </c>
      <c r="C17" s="3" t="s">
        <v>86</v>
      </c>
      <c r="D17" s="3" t="s">
        <v>87</v>
      </c>
      <c r="E17" s="23" t="s">
        <v>88</v>
      </c>
      <c r="F17" s="4">
        <v>5050000</v>
      </c>
    </row>
    <row r="18" spans="1:6" ht="100.8" x14ac:dyDescent="0.3">
      <c r="A18" s="17">
        <f t="shared" si="0"/>
        <v>16</v>
      </c>
      <c r="B18" s="3" t="s">
        <v>89</v>
      </c>
      <c r="C18" s="3" t="s">
        <v>90</v>
      </c>
      <c r="D18" s="3" t="s">
        <v>91</v>
      </c>
      <c r="E18" s="23" t="s">
        <v>122</v>
      </c>
      <c r="F18" s="4">
        <v>5950000</v>
      </c>
    </row>
    <row r="19" spans="1:6" ht="115.2" x14ac:dyDescent="0.3">
      <c r="A19" s="17">
        <f t="shared" si="0"/>
        <v>17</v>
      </c>
      <c r="B19" s="3" t="s">
        <v>49</v>
      </c>
      <c r="C19" s="3" t="s">
        <v>92</v>
      </c>
      <c r="D19" s="3" t="s">
        <v>51</v>
      </c>
      <c r="E19" s="23" t="s">
        <v>93</v>
      </c>
      <c r="F19" s="4">
        <v>5500000</v>
      </c>
    </row>
    <row r="20" spans="1:6" ht="72" x14ac:dyDescent="0.3">
      <c r="A20" s="17">
        <f t="shared" si="0"/>
        <v>18</v>
      </c>
      <c r="B20" s="3" t="s">
        <v>49</v>
      </c>
      <c r="C20" s="3" t="s">
        <v>94</v>
      </c>
      <c r="D20" s="3" t="s">
        <v>51</v>
      </c>
      <c r="E20" s="23" t="s">
        <v>95</v>
      </c>
      <c r="F20" s="4">
        <v>6000000</v>
      </c>
    </row>
    <row r="21" spans="1:6" ht="86.4" x14ac:dyDescent="0.3">
      <c r="A21" s="17">
        <f t="shared" si="0"/>
        <v>19</v>
      </c>
      <c r="B21" s="3" t="s">
        <v>49</v>
      </c>
      <c r="C21" s="3" t="s">
        <v>82</v>
      </c>
      <c r="D21" s="3" t="s">
        <v>96</v>
      </c>
      <c r="E21" s="23" t="s">
        <v>97</v>
      </c>
      <c r="F21" s="4">
        <v>5710000</v>
      </c>
    </row>
    <row r="22" spans="1:6" ht="86.4" x14ac:dyDescent="0.3">
      <c r="A22" s="17">
        <f t="shared" si="0"/>
        <v>20</v>
      </c>
      <c r="B22" s="3" t="s">
        <v>98</v>
      </c>
      <c r="C22" s="3" t="s">
        <v>99</v>
      </c>
      <c r="D22" s="3" t="s">
        <v>100</v>
      </c>
      <c r="E22" s="23" t="s">
        <v>101</v>
      </c>
      <c r="F22" s="4">
        <v>10600000</v>
      </c>
    </row>
    <row r="23" spans="1:6" x14ac:dyDescent="0.3">
      <c r="A23" s="5"/>
      <c r="B23" s="6"/>
      <c r="C23" s="6"/>
      <c r="D23" s="6"/>
      <c r="E23" s="19" t="s">
        <v>28</v>
      </c>
      <c r="F23" s="20">
        <f>SUM(F3:F22)</f>
        <v>122000000</v>
      </c>
    </row>
    <row r="24" spans="1:6" x14ac:dyDescent="0.3">
      <c r="A24" s="8"/>
      <c r="B24" s="9"/>
      <c r="C24" s="9"/>
      <c r="D24" s="9"/>
      <c r="E24" s="9"/>
      <c r="F24" s="9"/>
    </row>
    <row r="25" spans="1:6" x14ac:dyDescent="0.3">
      <c r="A25" s="10"/>
      <c r="B25" s="25"/>
      <c r="C25" s="11"/>
      <c r="D25" s="10"/>
      <c r="E25" s="9"/>
      <c r="F25" s="9"/>
    </row>
    <row r="26" spans="1:6" x14ac:dyDescent="0.3">
      <c r="A26" s="12"/>
      <c r="B26" s="25"/>
      <c r="C26" s="11"/>
      <c r="D26" s="26"/>
      <c r="E26" s="9"/>
      <c r="F26" s="9"/>
    </row>
    <row r="27" spans="1:6" x14ac:dyDescent="0.3">
      <c r="A27" s="12"/>
      <c r="B27" s="25"/>
      <c r="C27" s="11"/>
      <c r="D27" s="26"/>
      <c r="E27" s="9"/>
      <c r="F27" s="9"/>
    </row>
    <row r="28" spans="1:6" x14ac:dyDescent="0.3">
      <c r="A28" s="12"/>
      <c r="B28" s="25"/>
      <c r="C28" s="11"/>
      <c r="D28" s="26"/>
      <c r="E28" s="9"/>
      <c r="F28" s="9"/>
    </row>
    <row r="29" spans="1:6" x14ac:dyDescent="0.3">
      <c r="A29" s="12"/>
      <c r="B29" s="25"/>
      <c r="C29" s="11"/>
      <c r="D29" s="26"/>
      <c r="E29" s="9"/>
      <c r="F29" s="9"/>
    </row>
    <row r="30" spans="1:6" x14ac:dyDescent="0.3">
      <c r="A30" s="8"/>
      <c r="B30" s="9"/>
      <c r="C30" s="9"/>
      <c r="D30" s="9"/>
      <c r="E30" s="9"/>
      <c r="F30" s="9"/>
    </row>
    <row r="31" spans="1:6" x14ac:dyDescent="0.3">
      <c r="A31" s="22"/>
      <c r="D31" s="13"/>
      <c r="E31" s="32" t="s">
        <v>12</v>
      </c>
      <c r="F31" s="32"/>
    </row>
    <row r="32" spans="1:6" x14ac:dyDescent="0.3">
      <c r="A32" s="6"/>
      <c r="D32" s="22"/>
      <c r="E32" s="33"/>
      <c r="F32" s="33"/>
    </row>
    <row r="33" spans="1:6" x14ac:dyDescent="0.3">
      <c r="A33" s="6"/>
      <c r="D33" s="21"/>
      <c r="E33" s="34" t="s">
        <v>106</v>
      </c>
      <c r="F33" s="34"/>
    </row>
    <row r="34" spans="1:6" x14ac:dyDescent="0.3">
      <c r="A34" s="6"/>
      <c r="D34" s="21"/>
      <c r="E34" s="34"/>
      <c r="F34" s="34"/>
    </row>
    <row r="35" spans="1:6" x14ac:dyDescent="0.3">
      <c r="A35" s="8"/>
      <c r="B35" s="9"/>
      <c r="C35" s="9"/>
      <c r="D35" s="9"/>
      <c r="E35" s="9"/>
      <c r="F35" s="9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PU</vt:lpstr>
      <vt:lpstr>ŽŠ</vt:lpstr>
      <vt:lpstr>SŠ </vt:lpstr>
      <vt:lpstr>ZŠ</vt:lpstr>
      <vt:lpstr>PU!Print_Area</vt:lpstr>
      <vt:lpstr>ŽŠ!Print_Area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2024-05-20T10:33:29Z</dcterms:modified>
</cp:coreProperties>
</file>