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ОШ" sheetId="4" r:id="rId1"/>
  </sheet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<sst xmlns="http://schemas.openxmlformats.org/spreadsheetml/2006/main">
  <si>
    <r>
      <t>1.</t>
    </r>
    <r>
      <t xml:space="preserve"> </t>
    </r>
    <r>
      <rPr>
        <b/>
        <sz val="11"/>
        <color theme="1"/>
        <rFont val="Calibri"/>
        <family val="2"/>
      </rPr>
      <t>РОЗПОДЗЕЛЬОВАНЄ СРЕДСТВОХ ЗА ФИНАНСОВАНЄ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И СОФИНАНСОВАНЄ РЕКОНСТРУКЦИЇ, АДАПТАЦИЇ, САНАЦИЇ, ИНВЕСТИЦИЙНЕ И ЧЕЧУЦE ОТРИМОВАНЄ ОБЄКТОХ УСТАНОВОХ ОСНОВНОГО ОБРАЗОВАНЯ И ВОСПИТАНЯ НА ТЕРИТОРИЇ AВТОНОМНЕЙ ПОКРАЇНИ ВОЙВОДИНИ ЗА 2024.</t>
    </r>
    <r>
      <rPr>
        <b/>
        <sz val="11"/>
        <color theme="1"/>
        <rFont val="Calibri"/>
        <family val="2"/>
      </rPr>
      <t xml:space="preserve"> </t>
    </r>
    <r>
      <rPr>
        <b/>
        <sz val="11"/>
        <color theme="1"/>
        <rFont val="Calibri"/>
        <family val="2"/>
      </rPr>
      <t>РОК</t>
    </r>
  </si>
  <si>
    <r>
      <t>ш.ч.</t>
    </r>
  </si>
  <si>
    <r>
      <t>ОПШТИНА</t>
    </r>
  </si>
  <si>
    <r>
      <t>НАЗВА УСТАНОВИ</t>
    </r>
  </si>
  <si>
    <r>
      <t>МЕСТО</t>
    </r>
  </si>
  <si>
    <r>
      <t>НАМЕНКА ДОДЗЕЛЄНИХ СРЕДСТВОХ</t>
    </r>
  </si>
  <si>
    <r>
      <t>СУМА ДОДЗЕЛЄНИХ СРЕДСТВОХ</t>
    </r>
  </si>
  <si>
    <r>
      <t>Ада</t>
    </r>
  </si>
  <si>
    <r>
      <t>ОШ «ЧЕХ КАРОЛЬ»</t>
    </r>
  </si>
  <si>
    <r>
      <t>АДА</t>
    </r>
  </si>
  <si>
    <r>
      <t>за софинансованє инвестицийного отримованя обєкту школи у Утринох</t>
    </r>
  </si>
  <si>
    <r>
      <t>Апатин</t>
    </r>
  </si>
  <si>
    <r>
      <t>ОШ «ЙОЖЕФ АТИЛА»</t>
    </r>
  </si>
  <si>
    <r>
      <t>КУПУСИНА</t>
    </r>
  </si>
  <si>
    <r>
      <t>за финансованє адаптациї санитарних ґузлох – школярски тоалети</t>
    </r>
  </si>
  <si>
    <r>
      <t>Бачка Тополя</t>
    </r>
  </si>
  <si>
    <r>
      <t>ОШ «ЧАКИ ЛАЙОШ»</t>
    </r>
  </si>
  <si>
    <r>
      <t>БАЧКА ТОПОЛЯ</t>
    </r>
  </si>
  <si>
    <r>
      <t>за софинансованє енерґетскей санациї – менянє фасадней столариї на часци обєкту (фаза III)</t>
    </r>
  </si>
  <si>
    <r>
      <t>ОШ «СТАРИ КОВАЧ ДЮЛА»</t>
    </r>
  </si>
  <si>
    <r>
      <t>СТАРА МОРАВИЦА</t>
    </r>
  </si>
  <si>
    <r>
      <t>за финансованє адаптациї обєкту – обкладанє фасади физкултурней сали и чечуцого отримованя – менянє фасадней столариї и кломферских роботох</t>
    </r>
  </si>
  <si>
    <r>
      <t>Бечей</t>
    </r>
  </si>
  <si>
    <r>
      <t>ОШ «СЕВЕР ДЮРКИЧ»</t>
    </r>
  </si>
  <si>
    <r>
      <t>БЕЧЕЙ</t>
    </r>
  </si>
  <si>
    <r>
      <t>за финансованє санациї закрицовей конструкциї и адаптациї санитарного ґузлу школского обєкту ч.</t>
    </r>
    <r>
      <t xml:space="preserve"> </t>
    </r>
    <r>
      <t>2</t>
    </r>
    <r>
      <t xml:space="preserve"> </t>
    </r>
  </si>
  <si>
    <r>
      <t>ОШ «ШАМУ МИХАЛЬ»</t>
    </r>
  </si>
  <si>
    <r>
      <t>БАЧКЕ ПЕТРОВЕ СЕЛО</t>
    </r>
  </si>
  <si>
    <r>
      <t>за финансованє реконструкциї партерного ушореня двора  – часц гидротехнїчних инсталацийох</t>
    </r>
  </si>
  <si>
    <r>
      <t>Зренянин</t>
    </r>
  </si>
  <si>
    <r>
      <t>ОШ «СВЕТОЗАР МАРКОВИЧ ТОЗА»</t>
    </r>
  </si>
  <si>
    <r>
      <t>ЕЛЕМИР</t>
    </r>
  </si>
  <si>
    <r>
      <t>за финансованє чечуцого отримованя – менянє нукашнєй столариї и малярско-фарбарски роботи</t>
    </r>
  </si>
  <si>
    <r>
      <t>Канїжа</t>
    </r>
  </si>
  <si>
    <r>
      <t>ОШ «ЙОВАН ЙОВАНОВИЧ ЗМАЙ»</t>
    </r>
  </si>
  <si>
    <r>
      <t>КАНЇЖА</t>
    </r>
  </si>
  <si>
    <r>
      <t>за финансованє инвестицийного отримованя – столария на фасади у дворе и малярско-фарбарски роботи</t>
    </r>
  </si>
  <si>
    <r>
      <t>ОСНОВНА МУЗИЧНА ШКОЛА</t>
    </r>
  </si>
  <si>
    <r>
      <t>за финансованє адаптациї обєкту ч. 1</t>
    </r>
  </si>
  <si>
    <r>
      <t>Мали Идьош</t>
    </r>
  </si>
  <si>
    <r>
      <t>ОГЛЯДНА ОШ «АДИ ЕНДРЕ»</t>
    </r>
  </si>
  <si>
    <r>
      <t>МАЛИ ИДЬОШ</t>
    </r>
  </si>
  <si>
    <r>
      <t>за финансованє чечуцого отримованя – заменьованє часци фасадней столариї</t>
    </r>
  </si>
  <si>
    <r>
      <t>Нови Сад</t>
    </r>
  </si>
  <si>
    <r>
      <t>ОШ «ЙОВАН ДУЧИЧ»</t>
    </r>
  </si>
  <si>
    <r>
      <t>ПЕТРОВАРАДИН</t>
    </r>
  </si>
  <si>
    <r>
      <t>за финансованє чечуцого отримованя на заменьованю:</t>
    </r>
    <r>
      <t xml:space="preserve"> </t>
    </r>
    <r>
      <t>цивох за дижджовку, столариї/шлосерских материялох, патосових облогох , роботи на фасади и малярско-фарбарски роботи</t>
    </r>
  </si>
  <si>
    <r>
      <t>СРИМСКА КАМЕНЇЦА</t>
    </r>
  </si>
  <si>
    <r>
      <t>за финансованє чечуцого отримованя на заменьованю патосових облогох и малярско-фарбарских роботох на обєкту физкултурней сали у Лединцох</t>
    </r>
  </si>
  <si>
    <r>
      <t>ОШ «ИВО ЛОЛА РИБАР»</t>
    </r>
  </si>
  <si>
    <r>
      <t>НОВИ САД</t>
    </r>
  </si>
  <si>
    <r>
      <t>за финансованє чечуцого отримованя учальньох у прижемю, I и II поверху</t>
    </r>
  </si>
  <si>
    <r>
      <t>Оджак</t>
    </r>
  </si>
  <si>
    <r>
      <t>ОШ «МИРОСЛАВ АНТИЧ»</t>
    </r>
  </si>
  <si>
    <r>
      <t>ОДЖАК</t>
    </r>
  </si>
  <si>
    <r>
      <t>за финансованє чечуцого отримованя (малярско-фарбарски роботи)</t>
    </r>
  </si>
  <si>
    <r>
      <t>Панчево</t>
    </r>
  </si>
  <si>
    <r>
      <t>ОШ «БРАНКО РАДИЧЕВИЧ»</t>
    </r>
  </si>
  <si>
    <r>
      <t>ПАНЧЕВО</t>
    </r>
  </si>
  <si>
    <r>
      <t>за финансованє чечуцого отримованя закрица и малярско-фарбарских роботох у обєкту школи</t>
    </r>
  </si>
  <si>
    <r>
      <t>Сента</t>
    </r>
  </si>
  <si>
    <r>
      <t>ОШ «ПЕТЕФИ ШАНДОР»</t>
    </r>
  </si>
  <si>
    <r>
      <t>СЕНТА</t>
    </r>
  </si>
  <si>
    <r>
      <t>за финансованє инвестицийного отримованя обєкту - менянє часци фасадней столариї и малярско-фарбарски роботи</t>
    </r>
  </si>
  <si>
    <r>
      <t>Суботица</t>
    </r>
  </si>
  <si>
    <r>
      <t>ОШ «СЕЧЕНЇ ИШТВАН»</t>
    </r>
  </si>
  <si>
    <r>
      <t>СУБОТИЦА</t>
    </r>
  </si>
  <si>
    <r>
      <t>за финансованє чечуцого отримованя хлопскей зоблєкалнї, конку и наставнїцкого тоалету, хтори у рамикох провадзацих просторийох сали за физкултуру</t>
    </r>
  </si>
  <si>
    <r>
      <t>ОШ «МАЙШАНСКА ДРАГА»</t>
    </r>
  </si>
  <si>
    <r>
      <t>за финансованє окончованя роботох на заменьованю часци ошвиценя и повали у будинку школи</t>
    </r>
  </si>
  <si>
    <r>
      <t>ПАЛИЧ</t>
    </r>
  </si>
  <si>
    <r>
      <t>за финансованє чечуцого отримованя – менянє фасадней столариї на часци обєкту школи</t>
    </r>
  </si>
  <si>
    <r>
      <t>Чока</t>
    </r>
  </si>
  <si>
    <r>
      <t>ОШ «ДР ТИХОМИР ОСТОЇЧ»</t>
    </r>
  </si>
  <si>
    <r>
      <t>ОСТОЇЧЕВО</t>
    </r>
  </si>
  <si>
    <r>
      <t>за финансованє санациї закрицового покривачу и часцох закрицовей конструкциї на спортскей гали школи</t>
    </r>
  </si>
  <si>
    <r>
      <t>ВКУПНО:</t>
    </r>
  </si>
  <si>
    <r>
      <t>ПОКРАЇНСКИ СЕКРЕТАР,</t>
    </r>
  </si>
  <si/>
  <si>
    <r>
      <t>Роберт Отот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</si>
</sst>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wrapText="1"/>
    </xf>
    <xf numFmtId="49" fontId="3" fillId="0" borderId="0" xfId="1" applyNumberFormat="1" applyFont="1" applyAlignment="1">
      <alignment wrapText="1"/>
    </xf>
    <xf numFmtId="0" fontId="3" fillId="0" borderId="0" xfId="1" applyFont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4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0" fontId="2" fillId="0" borderId="0" xfId="1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Border="1" applyAlignment="1">
      <alignment horizontal="center" wrapText="1"/>
    </xf>
    <xf numFmtId="0" fontId="7" fillId="0" borderId="2" xfId="1" applyFont="1" applyBorder="1" applyAlignment="1">
      <alignment wrapText="1"/>
    </xf>
    <xf numFmtId="0" fontId="7" fillId="0" borderId="2" xfId="1" applyFont="1" applyBorder="1" applyAlignment="1">
      <alignment vertical="center" wrapText="1"/>
    </xf>
    <xf numFmtId="4" fontId="7" fillId="0" borderId="2" xfId="1" applyNumberFormat="1" applyFont="1" applyBorder="1" applyAlignment="1">
      <alignment wrapText="1"/>
    </xf>
    <xf numFmtId="49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0" fontId="6" fillId="0" borderId="2" xfId="1" applyFont="1" applyBorder="1" applyAlignment="1">
      <alignment horizontal="right" wrapText="1"/>
    </xf>
    <xf numFmtId="4" fontId="6" fillId="0" borderId="2" xfId="1" applyNumberFormat="1" applyFont="1" applyBorder="1" applyAlignment="1">
      <alignment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zoomScale="106" zoomScaleNormal="100" zoomScaleSheetLayoutView="106" workbookViewId="0">
      <selection activeCell="A17" sqref="A1:F23"/>
    </sheetView>
  </sheetViews>
  <sheetFormatPr defaultRowHeight="15" x14ac:dyDescent="0.25"/>
  <cols>
    <col min="1" max="1" width="13.28515625" customWidth="1"/>
    <col min="2" max="2" width="14.42578125" customWidth="1"/>
    <col min="3" max="3" width="20.42578125" customWidth="1"/>
    <col min="4" max="4" width="16" customWidth="1"/>
    <col min="5" max="5" width="18" customWidth="1"/>
    <col min="6" max="6" width="18.42578125" bestFit="1" customWidth="1"/>
  </cols>
  <sheetData>
    <row r="1" spans="1:6" ht="80.25" customHeight="1" x14ac:dyDescent="0.25">
      <c r="A1" s="15" t="s">
        <v>0</v>
      </c>
      <c r="B1" s="15"/>
      <c r="C1" s="15"/>
      <c r="D1" s="15"/>
      <c r="E1" s="15"/>
      <c r="F1" s="15"/>
    </row>
    <row r="2" spans="1:6" ht="45" x14ac:dyDescent="0.25">
      <c r="A2" s="16" t="s">
        <v>1</v>
      </c>
      <c r="B2" s="16" t="s">
        <v>2</v>
      </c>
      <c r="C2" s="17" t="s">
        <v>3</v>
      </c>
      <c r="D2" s="16" t="s">
        <v>4</v>
      </c>
      <c r="E2" s="18" t="s">
        <v>5</v>
      </c>
      <c r="F2" s="18" t="s">
        <v>6</v>
      </c>
    </row>
    <row r="3" spans="1:6" ht="90" x14ac:dyDescent="0.25">
      <c r="A3" s="19">
        <v>1</v>
      </c>
      <c r="B3" s="20" t="s">
        <v>7</v>
      </c>
      <c r="C3" s="20" t="s">
        <v>8</v>
      </c>
      <c r="D3" s="20" t="s">
        <v>9</v>
      </c>
      <c r="E3" s="21" t="s">
        <v>10</v>
      </c>
      <c r="F3" s="22">
        <v>8000000</v>
      </c>
    </row>
    <row r="4" spans="1:6" ht="75" x14ac:dyDescent="0.25">
      <c r="A4" s="19">
        <f>A3+1</f>
        <v>2</v>
      </c>
      <c r="B4" s="20" t="s">
        <v>11</v>
      </c>
      <c r="C4" s="20" t="s">
        <v>12</v>
      </c>
      <c r="D4" s="20" t="s">
        <v>13</v>
      </c>
      <c r="E4" s="21" t="s">
        <v>14</v>
      </c>
      <c r="F4" s="22">
        <v>5950000</v>
      </c>
    </row>
    <row r="5" spans="1:6" ht="105" x14ac:dyDescent="0.25">
      <c r="A5" s="19">
        <f t="shared" ref="A5:A22" si="0">A4+1</f>
        <v>3</v>
      </c>
      <c r="B5" s="20" t="s">
        <v>15</v>
      </c>
      <c r="C5" s="20" t="s">
        <v>16</v>
      </c>
      <c r="D5" s="20" t="s">
        <v>17</v>
      </c>
      <c r="E5" s="21" t="s">
        <v>18</v>
      </c>
      <c r="F5" s="22">
        <v>5000000</v>
      </c>
    </row>
    <row r="6" spans="1:6" ht="150" x14ac:dyDescent="0.25">
      <c r="A6" s="19">
        <f t="shared" si="0"/>
        <v>4</v>
      </c>
      <c r="B6" s="20" t="s">
        <v>15</v>
      </c>
      <c r="C6" s="20" t="s">
        <v>19</v>
      </c>
      <c r="D6" s="20" t="s">
        <v>20</v>
      </c>
      <c r="E6" s="21" t="s">
        <v>21</v>
      </c>
      <c r="F6" s="22">
        <v>5100000</v>
      </c>
    </row>
    <row r="7" spans="1:6" ht="105" x14ac:dyDescent="0.25">
      <c r="A7" s="19">
        <f t="shared" si="0"/>
        <v>5</v>
      </c>
      <c r="B7" s="20" t="s">
        <v>22</v>
      </c>
      <c r="C7" s="20" t="s">
        <v>23</v>
      </c>
      <c r="D7" s="20" t="s">
        <v>24</v>
      </c>
      <c r="E7" s="21" t="s">
        <v>25</v>
      </c>
      <c r="F7" s="22">
        <v>5200000</v>
      </c>
    </row>
    <row r="8" spans="1:6" ht="105" x14ac:dyDescent="0.25">
      <c r="A8" s="19">
        <f t="shared" si="0"/>
        <v>6</v>
      </c>
      <c r="B8" s="20" t="s">
        <v>22</v>
      </c>
      <c r="C8" s="20" t="s">
        <v>26</v>
      </c>
      <c r="D8" s="20" t="s">
        <v>27</v>
      </c>
      <c r="E8" s="21" t="s">
        <v>28</v>
      </c>
      <c r="F8" s="22">
        <v>6400000</v>
      </c>
    </row>
    <row r="9" spans="1:6" ht="120" x14ac:dyDescent="0.25">
      <c r="A9" s="19">
        <f t="shared" si="0"/>
        <v>7</v>
      </c>
      <c r="B9" s="20" t="s">
        <v>29</v>
      </c>
      <c r="C9" s="20" t="s">
        <v>30</v>
      </c>
      <c r="D9" s="20" t="s">
        <v>31</v>
      </c>
      <c r="E9" s="21" t="s">
        <v>32</v>
      </c>
      <c r="F9" s="22">
        <v>5600000</v>
      </c>
    </row>
    <row r="10" spans="1:6" ht="120" x14ac:dyDescent="0.25">
      <c r="A10" s="19">
        <f t="shared" si="0"/>
        <v>8</v>
      </c>
      <c r="B10" s="20" t="s">
        <v>33</v>
      </c>
      <c r="C10" s="20" t="s">
        <v>34</v>
      </c>
      <c r="D10" s="20" t="s">
        <v>35</v>
      </c>
      <c r="E10" s="21" t="s">
        <v>36</v>
      </c>
      <c r="F10" s="22">
        <v>5700000</v>
      </c>
    </row>
    <row r="11" spans="1:6" ht="45" x14ac:dyDescent="0.25">
      <c r="A11" s="19">
        <f t="shared" si="0"/>
        <v>9</v>
      </c>
      <c r="B11" s="20" t="s">
        <v>33</v>
      </c>
      <c r="C11" s="20" t="s">
        <v>37</v>
      </c>
      <c r="D11" s="20" t="s">
        <v>35</v>
      </c>
      <c r="E11" s="21" t="s">
        <v>38</v>
      </c>
      <c r="F11" s="22">
        <v>5850000</v>
      </c>
    </row>
    <row r="12" spans="1:6" ht="90" x14ac:dyDescent="0.25">
      <c r="A12" s="19">
        <f t="shared" si="0"/>
        <v>10</v>
      </c>
      <c r="B12" s="20" t="s">
        <v>39</v>
      </c>
      <c r="C12" s="20" t="s">
        <v>40</v>
      </c>
      <c r="D12" s="20" t="s">
        <v>41</v>
      </c>
      <c r="E12" s="21" t="s">
        <v>42</v>
      </c>
      <c r="F12" s="22">
        <v>6050000</v>
      </c>
    </row>
    <row r="13" spans="1:6" ht="165" x14ac:dyDescent="0.25">
      <c r="A13" s="19">
        <f t="shared" si="0"/>
        <v>11</v>
      </c>
      <c r="B13" s="20" t="s">
        <v>43</v>
      </c>
      <c r="C13" s="20" t="s">
        <v>44</v>
      </c>
      <c r="D13" s="20" t="s">
        <v>45</v>
      </c>
      <c r="E13" s="21" t="s">
        <v>46</v>
      </c>
      <c r="F13" s="22">
        <v>5990000</v>
      </c>
    </row>
    <row r="14" spans="1:6" ht="135" x14ac:dyDescent="0.25">
      <c r="A14" s="19">
        <f t="shared" si="0"/>
        <v>12</v>
      </c>
      <c r="B14" s="20" t="s">
        <v>43</v>
      </c>
      <c r="C14" s="20" t="s">
        <v>34</v>
      </c>
      <c r="D14" s="20" t="s">
        <v>47</v>
      </c>
      <c r="E14" s="21" t="s">
        <v>48</v>
      </c>
      <c r="F14" s="22">
        <v>6950000</v>
      </c>
    </row>
    <row r="15" spans="1:6" ht="90" x14ac:dyDescent="0.25">
      <c r="A15" s="19">
        <f t="shared" si="0"/>
        <v>13</v>
      </c>
      <c r="B15" s="20" t="s">
        <v>43</v>
      </c>
      <c r="C15" s="20" t="s">
        <v>49</v>
      </c>
      <c r="D15" s="20" t="s">
        <v>50</v>
      </c>
      <c r="E15" s="21" t="s">
        <v>51</v>
      </c>
      <c r="F15" s="22">
        <v>6000000</v>
      </c>
    </row>
    <row r="16" spans="1:6" ht="90" x14ac:dyDescent="0.25">
      <c r="A16" s="19">
        <f t="shared" si="0"/>
        <v>14</v>
      </c>
      <c r="B16" s="20" t="s">
        <v>52</v>
      </c>
      <c r="C16" s="20" t="s">
        <v>53</v>
      </c>
      <c r="D16" s="20" t="s">
        <v>54</v>
      </c>
      <c r="E16" s="21" t="s">
        <v>55</v>
      </c>
      <c r="F16" s="22">
        <v>5400000</v>
      </c>
    </row>
    <row r="17" spans="1:6" ht="135" x14ac:dyDescent="0.25">
      <c r="A17" s="19">
        <f t="shared" si="0"/>
        <v>15</v>
      </c>
      <c r="B17" s="20" t="s">
        <v>56</v>
      </c>
      <c r="C17" s="20" t="s">
        <v>57</v>
      </c>
      <c r="D17" s="20" t="s">
        <v>58</v>
      </c>
      <c r="E17" s="21" t="s">
        <v>59</v>
      </c>
      <c r="F17" s="22">
        <v>5050000</v>
      </c>
    </row>
    <row r="18" spans="1:6" ht="120" x14ac:dyDescent="0.25">
      <c r="A18" s="19">
        <f t="shared" si="0"/>
        <v>16</v>
      </c>
      <c r="B18" s="20" t="s">
        <v>60</v>
      </c>
      <c r="C18" s="20" t="s">
        <v>61</v>
      </c>
      <c r="D18" s="20" t="s">
        <v>62</v>
      </c>
      <c r="E18" s="21" t="s">
        <v>63</v>
      </c>
      <c r="F18" s="22">
        <v>5950000</v>
      </c>
    </row>
    <row r="19" spans="1:6" ht="165" x14ac:dyDescent="0.25">
      <c r="A19" s="19">
        <f t="shared" si="0"/>
        <v>17</v>
      </c>
      <c r="B19" s="20" t="s">
        <v>64</v>
      </c>
      <c r="C19" s="20" t="s">
        <v>65</v>
      </c>
      <c r="D19" s="20" t="s">
        <v>66</v>
      </c>
      <c r="E19" s="21" t="s">
        <v>67</v>
      </c>
      <c r="F19" s="22">
        <v>5500000</v>
      </c>
    </row>
    <row r="20" spans="1:6" ht="90" x14ac:dyDescent="0.25">
      <c r="A20" s="19">
        <f t="shared" si="0"/>
        <v>18</v>
      </c>
      <c r="B20" s="20" t="s">
        <v>64</v>
      </c>
      <c r="C20" s="20" t="s">
        <v>68</v>
      </c>
      <c r="D20" s="20" t="s">
        <v>66</v>
      </c>
      <c r="E20" s="21" t="s">
        <v>69</v>
      </c>
      <c r="F20" s="22">
        <v>6000000</v>
      </c>
    </row>
    <row r="21" spans="1:6" ht="90" x14ac:dyDescent="0.25">
      <c r="A21" s="19">
        <f t="shared" si="0"/>
        <v>19</v>
      </c>
      <c r="B21" s="20" t="s">
        <v>64</v>
      </c>
      <c r="C21" s="20" t="s">
        <v>53</v>
      </c>
      <c r="D21" s="20" t="s">
        <v>70</v>
      </c>
      <c r="E21" s="21" t="s">
        <v>71</v>
      </c>
      <c r="F21" s="22">
        <v>5710000</v>
      </c>
    </row>
    <row r="22" spans="1:6" ht="105" x14ac:dyDescent="0.25">
      <c r="A22" s="19">
        <f t="shared" si="0"/>
        <v>20</v>
      </c>
      <c r="B22" s="20" t="s">
        <v>72</v>
      </c>
      <c r="C22" s="20" t="s">
        <v>73</v>
      </c>
      <c r="D22" s="20" t="s">
        <v>74</v>
      </c>
      <c r="E22" s="21" t="s">
        <v>75</v>
      </c>
      <c r="F22" s="22">
        <v>10600000</v>
      </c>
    </row>
    <row r="23" spans="1:6" x14ac:dyDescent="0.25">
      <c r="A23" s="23"/>
      <c r="B23" s="24"/>
      <c r="C23" s="24"/>
      <c r="D23" s="24"/>
      <c r="E23" s="25" t="s">
        <v>76</v>
      </c>
      <c r="F23" s="26">
        <f>SUM(F3:F22)</f>
        <v>122000000</v>
      </c>
    </row>
    <row r="24" spans="1:6" x14ac:dyDescent="0.25">
      <c r="A24" s="2"/>
      <c r="B24" s="3"/>
      <c r="C24" s="3"/>
      <c r="D24" s="3"/>
      <c r="E24" s="3"/>
      <c r="F24" s="3"/>
    </row>
    <row r="25" spans="1:6" x14ac:dyDescent="0.25">
      <c r="A25" s="4"/>
      <c r="B25" s="10"/>
      <c r="C25" s="5"/>
      <c r="D25" s="4"/>
      <c r="E25" s="3"/>
      <c r="F25" s="3"/>
    </row>
    <row r="26" spans="1:6" x14ac:dyDescent="0.25">
      <c r="A26" s="6"/>
      <c r="B26" s="10"/>
      <c r="C26" s="5"/>
      <c r="D26" s="11"/>
      <c r="E26" s="3"/>
      <c r="F26" s="3"/>
    </row>
    <row r="27" spans="1:6" x14ac:dyDescent="0.25">
      <c r="A27" s="6"/>
      <c r="B27" s="10"/>
      <c r="C27" s="5"/>
      <c r="D27" s="11"/>
      <c r="E27" s="3"/>
      <c r="F27" s="3"/>
    </row>
    <row r="28" spans="1:6" x14ac:dyDescent="0.25">
      <c r="A28" s="6"/>
      <c r="B28" s="10"/>
      <c r="C28" s="5"/>
      <c r="D28" s="11"/>
      <c r="E28" s="3"/>
      <c r="F28" s="3"/>
    </row>
    <row r="29" spans="1:6" x14ac:dyDescent="0.25">
      <c r="A29" s="6"/>
      <c r="B29" s="10"/>
      <c r="C29" s="5"/>
      <c r="D29" s="11"/>
      <c r="E29" s="3"/>
      <c r="F29" s="3"/>
    </row>
    <row r="30" spans="1:6" x14ac:dyDescent="0.25">
      <c r="A30" s="2"/>
      <c r="B30" s="3"/>
      <c r="C30" s="3"/>
      <c r="D30" s="3"/>
      <c r="E30" s="3"/>
      <c r="F30" s="3"/>
    </row>
    <row r="31" spans="1:6" x14ac:dyDescent="0.25">
      <c r="A31" s="9"/>
      <c r="D31" s="7"/>
      <c r="E31" s="12" t="s">
        <v>77</v>
      </c>
      <c r="F31" s="12"/>
    </row>
    <row r="32" spans="1:6" x14ac:dyDescent="0.25">
      <c r="A32" s="1"/>
      <c r="D32" s="9"/>
      <c r="E32" s="13"/>
      <c r="F32" s="13"/>
    </row>
    <row r="33" spans="1:6" x14ac:dyDescent="0.25">
      <c r="A33" s="1"/>
      <c r="D33" s="8"/>
      <c r="E33" s="14" t="s">
        <v>78</v>
      </c>
      <c r="F33" s="14"/>
    </row>
    <row r="34" spans="1:6" x14ac:dyDescent="0.25">
      <c r="A34" s="1"/>
      <c r="D34" s="8"/>
      <c r="E34" s="14" t="s">
        <v>79</v>
      </c>
      <c r="F34" s="14"/>
    </row>
    <row r="35" spans="1:6" x14ac:dyDescent="0.25">
      <c r="A35" s="2"/>
      <c r="B35" s="3"/>
      <c r="C35" s="3"/>
      <c r="D35" s="3"/>
      <c r="E35" s="3"/>
      <c r="F35" s="3"/>
    </row>
  </sheetData>
  <mergeCells count="5">
    <mergeCell ref="A1:F1"/>
    <mergeCell ref="E31:F31"/>
    <mergeCell ref="E32:F32"/>
    <mergeCell ref="E33:F33"/>
    <mergeCell ref="E34:F34"/>
  </mergeCells>
  <pageMargins left="0.7" right="0.7" top="0.75" bottom="0.75" header="0.3" footer="0.3"/>
  <pageSetup paperSize="9" scale="80" orientation="portrait" r:id="rId1"/>
  <rowBreaks count="2" manualBreakCount="2">
    <brk id="9" max="5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ОШ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2024-05-28T07:04:06Z</dcterms:modified>
</cp:coreProperties>
</file>