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na.bartosova\Desktop\"/>
    </mc:Choice>
  </mc:AlternateContent>
  <bookViews>
    <workbookView xWindow="0" yWindow="0" windowWidth="28800" windowHeight="11700" activeTab="3"/>
  </bookViews>
  <sheets>
    <sheet name="NVO Srednje" sheetId="4" r:id="rId1"/>
    <sheet name="NVO Osnovno" sheetId="3" r:id="rId2"/>
    <sheet name="Srednje" sheetId="2" r:id="rId3"/>
    <sheet name="Osnovno" sheetId="1" r:id="rId4"/>
  </sheets>
  <definedNames>
    <definedName name="_xlnm._FilterDatabase" localSheetId="1" hidden="1">'NVO Osnovno'!$A$2:$E$24</definedName>
    <definedName name="_xlnm._FilterDatabase" localSheetId="0" hidden="1">'NVO Srednje'!$A$2:$E$22</definedName>
    <definedName name="_xlnm._FilterDatabase" localSheetId="3" hidden="1">Osnovno!$A$2:$E$90</definedName>
    <definedName name="_xlnm._FilterDatabase" localSheetId="2" hidden="1">Srednje!#REF!</definedName>
    <definedName name="_xlnm.Print_Titles" localSheetId="1">'NVO Osnovno'!$1:$2</definedName>
    <definedName name="_xlnm.Print_Titles" localSheetId="0">'NVO Srednje'!$1:$2</definedName>
    <definedName name="_xlnm.Print_Titles" localSheetId="3">Osnovno!$1:$2</definedName>
    <definedName name="_xlnm.Print_Titles" localSheetId="2">Srednje!$1:$2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4" l="1"/>
  <c r="E25" i="3"/>
  <c r="E37" i="2"/>
  <c r="E87" i="1"/>
</calcChain>
</file>

<file path=xl/sharedStrings.xml><?xml version="1.0" encoding="utf-8"?>
<sst xmlns="http://schemas.openxmlformats.org/spreadsheetml/2006/main" count="680" uniqueCount="433">
  <si>
    <t>Poradové číslo</t>
  </si>
  <si>
    <t>Názov združenia</t>
  </si>
  <si>
    <t>Miesto</t>
  </si>
  <si>
    <t>Názov programu/projektu</t>
  </si>
  <si>
    <t>Navrhnutá suma na pridelenie</t>
  </si>
  <si>
    <t>1.</t>
  </si>
  <si>
    <t>MEN-THAL Drogprevent</t>
  </si>
  <si>
    <t>Báčska Тоpola</t>
  </si>
  <si>
    <t>Prevencia drogových závislostí pre stredoškolákov – o dizajnérskych, syntetických drogách</t>
  </si>
  <si>
    <t>2.</t>
  </si>
  <si>
    <t>SRU Agilnost</t>
  </si>
  <si>
    <t>Bačko Dobro Polje</t>
  </si>
  <si>
    <t>Stredoškolák je IN</t>
  </si>
  <si>
    <t>3.</t>
  </si>
  <si>
    <t>Maďarský kultúrny spolok Petőfiho Sándora</t>
  </si>
  <si>
    <t>Bečej</t>
  </si>
  <si>
    <t>5. náš poklad - folklórny tábor v Bečeji</t>
  </si>
  <si>
    <t>4.</t>
  </si>
  <si>
    <t>Bečejské združenie mnohodetných rodín Bobita</t>
  </si>
  <si>
    <t>Spoznajme tance našich predkov – interaktívna folklórna prednáška pre stredoškolákov</t>
  </si>
  <si>
    <t>5.</t>
  </si>
  <si>
    <t>Zdroj – Maďarské národno-kultúrne a osvetové centrum</t>
  </si>
  <si>
    <t>Festival ľudovej hudby</t>
  </si>
  <si>
    <t>6.</t>
  </si>
  <si>
    <t>Združenie občanov Fokoš</t>
  </si>
  <si>
    <t>Demonštrácia nástrojov na stredných školách</t>
  </si>
  <si>
    <t>7.</t>
  </si>
  <si>
    <t>SPORT SPIRIT</t>
  </si>
  <si>
    <t>Kać</t>
  </si>
  <si>
    <t>Stredoškoláci sú v móde</t>
  </si>
  <si>
    <t>8.</t>
  </si>
  <si>
    <t>SRU SPORTISIMO FIT</t>
  </si>
  <si>
    <t>Nový Sad</t>
  </si>
  <si>
    <t>Zmeň vyučovaním a choď</t>
  </si>
  <si>
    <t>9.</t>
  </si>
  <si>
    <t>Združenie pre zlepšenie vzdelávania Vzdelávací poradca</t>
  </si>
  <si>
    <t>Pokoj a nepokoj, dve tváre jedného ľudského osudu</t>
  </si>
  <si>
    <t>10.</t>
  </si>
  <si>
    <t>Občianske združenie Deti mesta</t>
  </si>
  <si>
    <t>Slobodne a kreatívne aj na strednej škole</t>
  </si>
  <si>
    <t>11.</t>
  </si>
  <si>
    <t>Pedagogická asociácia Vojvodiny</t>
  </si>
  <si>
    <t>Odborné zdokonaľovanie pedagogického zboru prostredníctvom sledovania odbornej literatúry</t>
  </si>
  <si>
    <t>12.</t>
  </si>
  <si>
    <t>Športové a rekreačné združenie SRC</t>
  </si>
  <si>
    <t>Stredoškolské súťaže nie sú strašné</t>
  </si>
  <si>
    <t>13.</t>
  </si>
  <si>
    <t>Združenie maďarských osvetových  pracovníkov vo Vojvodine</t>
  </si>
  <si>
    <t>Literárny a umelecký tábor Giona Nándora</t>
  </si>
  <si>
    <t>14.</t>
  </si>
  <si>
    <t>Fórum pre edukáciu, spoluprácu, afirmáciu a podporu občianskej spoločnosti</t>
  </si>
  <si>
    <t>Vedomosti pre lepší zajtrajšok</t>
  </si>
  <si>
    <t>15.</t>
  </si>
  <si>
    <t>SRU Partizan</t>
  </si>
  <si>
    <t>Petrovaradín</t>
  </si>
  <si>
    <t>Stredoškoláci – polygónec mimo vyučovania</t>
  </si>
  <si>
    <t>16.</t>
  </si>
  <si>
    <t>Združenie Bingo</t>
  </si>
  <si>
    <t>Sremska Mitrovica</t>
  </si>
  <si>
    <t>Edukatívne koncertné podujatie Dni Krančevića</t>
  </si>
  <si>
    <t>17.</t>
  </si>
  <si>
    <t>Moravské intelektuálne fórum</t>
  </si>
  <si>
    <t>Stara Moravica</t>
  </si>
  <si>
    <t>15. pamätný deň a maďarská literárna a výtvarná súťaž Pappa Daniela</t>
  </si>
  <si>
    <t>18.</t>
  </si>
  <si>
    <t>Združenie Polyart</t>
  </si>
  <si>
    <t>Subotica</t>
  </si>
  <si>
    <t>Ďatelina s tromi jazykmi</t>
  </si>
  <si>
    <t>19.</t>
  </si>
  <si>
    <t>Vojvodinské fórum mládeže – VIFO</t>
  </si>
  <si>
    <t>Žiacky víkend v službách osobnostného a sociálneho rozvoja</t>
  </si>
  <si>
    <t>20.</t>
  </si>
  <si>
    <t>Ceruza píše srdcom</t>
  </si>
  <si>
    <t>Maľuj a dosiahni úspech</t>
  </si>
  <si>
    <t>SPOLU NA PRIDELENIE</t>
  </si>
  <si>
    <t>Pokrajinský tajomník</t>
  </si>
  <si>
    <t/>
  </si>
  <si>
    <t>Zsolt Szakállas</t>
  </si>
  <si>
    <r>
      <rPr>
        <sz val="11"/>
        <color theme="1" tint="4.9989318521683403E-2"/>
        <rFont val="Calibri"/>
        <family val="2"/>
      </rPr>
      <t>MEN-THAL Drogprevent</t>
    </r>
  </si>
  <si>
    <t>Primárna prevencia chorôb závislostí pre žiakov základných škôl</t>
  </si>
  <si>
    <t>Ekologická spoločnosť Arkus</t>
  </si>
  <si>
    <t>Vedecko-vzdelávací tábor ochrany životného prostredia a prírody – XXXIV. Eko – tábor</t>
  </si>
  <si>
    <t>Buď stredoškolákom, buď In</t>
  </si>
  <si>
    <r>
      <rPr>
        <sz val="11"/>
        <color theme="1" tint="4.9989318521683403E-2"/>
        <rFont val="Calibri"/>
        <family val="2"/>
        <scheme val="minor"/>
      </rPr>
      <t>Maďarský kultúrny spolok Petőfiho Sándora</t>
    </r>
  </si>
  <si>
    <t>Maďarský divadelný spolok Perem</t>
  </si>
  <si>
    <t>Dramatický krúžok pre deti základných škôl v Bečeji</t>
  </si>
  <si>
    <t>Vzdelávacie centrum Auxilium</t>
  </si>
  <si>
    <t>Kanjiža</t>
  </si>
  <si>
    <t>Obvodná súťaž zo srbského jazyka ako nematerinského jazyka pre žiakov siedmeho a ôsmeho ročníka základného vzdelávania</t>
  </si>
  <si>
    <t>Združenie osvetových pracovníkov obce Kanjiža</t>
  </si>
  <si>
    <t>Detský vzdelávací tábor bez stanov</t>
  </si>
  <si>
    <t>Pre lepší Novi Kneževac</t>
  </si>
  <si>
    <t>Novi Kneževac</t>
  </si>
  <si>
    <t>Klub rodičov a učiteľov Partnerstvo pre vzdelávanie</t>
  </si>
  <si>
    <t>Inšpiratívna prax – príležitosť na reflexívny dialóg o integrovanom vzdelávacom prístupe</t>
  </si>
  <si>
    <t>Združenie občanov SRDCOM PRE VŠETKÝCH</t>
  </si>
  <si>
    <t>Každá hodina ekologická</t>
  </si>
  <si>
    <t>Združenie občanov Pozitivus</t>
  </si>
  <si>
    <t>Nie ste sami, len odvážne!!!</t>
  </si>
  <si>
    <t>Medzinárodné centrum detskej literatúry Zmajeve dečje igre</t>
  </si>
  <si>
    <t>Rovinou mojou</t>
  </si>
  <si>
    <t>Žiaci základnej školy a tvorivé leto</t>
  </si>
  <si>
    <t>Najšťastnejší sme, keď sa učíme hrou</t>
  </si>
  <si>
    <t>Inovačné centrum Padej</t>
  </si>
  <si>
    <t>Padej</t>
  </si>
  <si>
    <t>Učte sa a spoznávajte sa prostredníctvom hry</t>
  </si>
  <si>
    <t>Maďarský kultúrno-umelecký spolok Palić</t>
  </si>
  <si>
    <t>Palić</t>
  </si>
  <si>
    <t>Užitočné letné prázdniny - 10. letný tábor na Palići</t>
  </si>
  <si>
    <t>Záklaďáci ovládajú polygónmi</t>
  </si>
  <si>
    <t>Združenie Rastemologija</t>
  </si>
  <si>
    <t>Sremska Kamenica</t>
  </si>
  <si>
    <t>S vedou raSTIEM</t>
  </si>
  <si>
    <t>Kultúrne centrum Ady Endreho</t>
  </si>
  <si>
    <t>9. tábor pradenia v Starej Moravici</t>
  </si>
  <si>
    <t>Združenie maďarských osvetových pracovníkov severnej Báčky</t>
  </si>
  <si>
    <t>XXII. umelecká súťaž základných škôl</t>
  </si>
  <si>
    <t>21.</t>
  </si>
  <si>
    <t>Združenie Kultúr-Kavalkád</t>
  </si>
  <si>
    <t>Temerin</t>
  </si>
  <si>
    <t>Edukatívne tematické workshopy pre školákov</t>
  </si>
  <si>
    <t>22.</t>
  </si>
  <si>
    <t>Kultúrny spolok Ludas Matyi</t>
  </si>
  <si>
    <t>Šupljak</t>
  </si>
  <si>
    <t>Krídla a korene pre deti z Ludašu</t>
  </si>
  <si>
    <t>Názov ustanovizne/regionálneho centra</t>
  </si>
  <si>
    <t>TECHNICKÁ ŠKOLA</t>
  </si>
  <si>
    <t>Ada</t>
  </si>
  <si>
    <t>Odborné zdokonaľovanie učiteľov na tému kurikula</t>
  </si>
  <si>
    <t>GYMNÁZIUM 20. OKTÓBRA</t>
  </si>
  <si>
    <t>Báčska Palanka</t>
  </si>
  <si>
    <t>Gymnaziálny autorský festival – GAF</t>
  </si>
  <si>
    <t>GYMNÁZIUM JÁNA KOLLÁRA SO ŽIACKYM DOMOVOM</t>
  </si>
  <si>
    <t>Báčsky Petrovec</t>
  </si>
  <si>
    <t>Usporiadanie stretnutí gymnázií v Báčskom Petrovci a v Nitre</t>
  </si>
  <si>
    <t>Moderný učiteľ – spokojný žiak</t>
  </si>
  <si>
    <t>EKONOMICKO-OBCHODNÁ ŠKOLA</t>
  </si>
  <si>
    <t>Kompas na vyučovanie a učenie</t>
  </si>
  <si>
    <t>CHEMICKO-ZDRAVOTNÍCKA ŠKOLA</t>
  </si>
  <si>
    <t>Vršac</t>
  </si>
  <si>
    <t>Digitálne a online vzdelávacie nástroje a zdroje</t>
  </si>
  <si>
    <t>ŠKOLSKÉ STREDISKO NIKOLU TESLU</t>
  </si>
  <si>
    <t>Komponenty rozvoja podnikateľských zručností prostredníctvom vzdelávacích a školiacich programov</t>
  </si>
  <si>
    <t>EKONOMICKÁ ŠKOLA JOVANA TRAJKOVIĆA</t>
  </si>
  <si>
    <t>Zreňanin</t>
  </si>
  <si>
    <t>Modernizácia školskej práce odbornou prípravou zamestnancov</t>
  </si>
  <si>
    <t>STREDNÁ ODBORNÁ ŠKOLA BORISLAVA MIHAJLOVIĆA MIHIZA</t>
  </si>
  <si>
    <t>Irig</t>
  </si>
  <si>
    <t>V súlade s dobou</t>
  </si>
  <si>
    <t>Regionálne centrum profesionálneho rozvoja zamestnancov vo vzdelávaní</t>
  </si>
  <si>
    <t>Rozvíjanie kompetencií riaditeľov vzdelávacích ustanovizní, ktoré uskutočňujú výučbu maďarskom jazyku</t>
  </si>
  <si>
    <t>STREDNÁ ODBORNÁ ŠKOLA VASU PELAGIĆA</t>
  </si>
  <si>
    <t>Kovin</t>
  </si>
  <si>
    <t>Odhaľovanie konfliktu vo vzdelávacom systéme – Kto sa ešte bojí vlka?</t>
  </si>
  <si>
    <t>Kula</t>
  </si>
  <si>
    <t>ŠKOLA PRE ZÁKLADNÉ A STREDNÉ VZDELÁVANIE  MILANA PETROVIĆA SO ŽIACKYM DOMOVOM</t>
  </si>
  <si>
    <t>Novoročný bazár</t>
  </si>
  <si>
    <t>GYMNÁZIUM SVETOZARA MARKOVIĆA</t>
  </si>
  <si>
    <t>26. školsko pozorje – žiacky divadelný festival</t>
  </si>
  <si>
    <t>26. ročník rétorickej súťaže stredoškolákov Srbska</t>
  </si>
  <si>
    <t>TECHNICKÁ ŠKOLA PAVLA SAVIĆA</t>
  </si>
  <si>
    <t>Spisovatelia naši súčasníci v škole</t>
  </si>
  <si>
    <t>BALETNÁ ŠKOLA V NOVOM SADE</t>
  </si>
  <si>
    <t>Kombinovanou výučbou cez dejiny etnokoreológie</t>
  </si>
  <si>
    <t>ŠKOLA DIZAJNU BOGDANA ŠUPUTA</t>
  </si>
  <si>
    <t>Technológie umeleckej tvorby</t>
  </si>
  <si>
    <t>STREDNÁ ŠKOLA SVETOZARA MILETIĆA</t>
  </si>
  <si>
    <t>Diagnostika, prevencia a odstraňovanie príčiny neúspechu v školskom učení žiakov</t>
  </si>
  <si>
    <t>STROJNÍCKA ŠKOLA PANČEVO</t>
  </si>
  <si>
    <t>Pančevo</t>
  </si>
  <si>
    <t>Profesijná orientácia – zo školy do praxe</t>
  </si>
  <si>
    <t>TECHNICKÁ ŠKOLA MILENKA VERKIĆA NEŠU</t>
  </si>
  <si>
    <t>Pećinci</t>
  </si>
  <si>
    <t>Zdokonaľovanie učiteľov – podpora profesionálneho rozvoja učiteľov a zlepšovanie práce ustanovizne</t>
  </si>
  <si>
    <t>STREDNÁ TECHNICKÁ ŠKOLA MILENKA BRZAKA UČU</t>
  </si>
  <si>
    <t>Ruma</t>
  </si>
  <si>
    <t>Inklúzia od teórie do praxe</t>
  </si>
  <si>
    <t>23.</t>
  </si>
  <si>
    <t>STREDNÁ ODBORNÁ ŠKOLA STEVANA PETROVIĆA BRILEHO</t>
  </si>
  <si>
    <t>24.</t>
  </si>
  <si>
    <t>GYMNÁZIUM PRE NADANÝCH ŽIAKOV SO ŽIACKYM DOMOVOM BOLYAI</t>
  </si>
  <si>
    <t>Senta</t>
  </si>
  <si>
    <t>Uskutočnenie medzinárodnej súťaže na Gymnáziu Boljai, mimo súťažného kalendára Ministerstva školstva</t>
  </si>
  <si>
    <t>25.</t>
  </si>
  <si>
    <t>Milujem svoje – vážim si cudzie</t>
  </si>
  <si>
    <t>26.</t>
  </si>
  <si>
    <t>GYMNÁZIUM A ODBORNÁ ŠKOLA SVETOZARA MILETIĆA</t>
  </si>
  <si>
    <t>Srbobran</t>
  </si>
  <si>
    <t>27.</t>
  </si>
  <si>
    <t>EKONOMICKÁ ŠKOLA 9. MÁJA</t>
  </si>
  <si>
    <t>Jubileum 65. roku existencie a pôsobenia školy</t>
  </si>
  <si>
    <t>28.</t>
  </si>
  <si>
    <t>GYMNÁZIUM BRANKA RADIČEVIĆA</t>
  </si>
  <si>
    <t>Stará Pazova</t>
  </si>
  <si>
    <t>Týždeň ženského podnikateľstva – Malá škola podnikania pre gymnazistky</t>
  </si>
  <si>
    <t>29.</t>
  </si>
  <si>
    <t>TECHNICKÁ ŠKOLA IVANA SARIĆA</t>
  </si>
  <si>
    <t>Projektový týždeň</t>
  </si>
  <si>
    <t>30.</t>
  </si>
  <si>
    <t>POLYTECHNICKÁ ŠKOLA</t>
  </si>
  <si>
    <t>Fruška gora – zdroj poznania</t>
  </si>
  <si>
    <t>31.</t>
  </si>
  <si>
    <t>HUDOBNÁ ŠKOLA SUBOTICA</t>
  </si>
  <si>
    <t>Odborné stretnutie učiteľov bicích nástrojov Srbska</t>
  </si>
  <si>
    <t>32.</t>
  </si>
  <si>
    <t>STREDNÁ ZDRAVOTNÍCKA ŠKOLA</t>
  </si>
  <si>
    <t>Od starodávnej školskej lavice po umelú inteligenciu</t>
  </si>
  <si>
    <t>33.</t>
  </si>
  <si>
    <t>EKONOMICKÁ STREDNÁ ŠKOLA BOSY MILIČEVIĆOVEJ</t>
  </si>
  <si>
    <t>34.</t>
  </si>
  <si>
    <t>CHEMICKO-POTRAVINÁRSKA STREDNÁ ŠKOLA</t>
  </si>
  <si>
    <t>Čoka</t>
  </si>
  <si>
    <t>Szakállas Zsolt</t>
  </si>
  <si>
    <t>ŠKOLA PRE ZÁKLADNÉ HUDOBNÉ VZDELÁVANIE BARTÓKA BÉLU</t>
  </si>
  <si>
    <t>Večierok romantizmu</t>
  </si>
  <si>
    <t>ZŠ KÁROLYIA CZEHA</t>
  </si>
  <si>
    <t>Spoločné športové, zábavné programy a podujatia so sesterskými školami pri príležitosti Dňa školy</t>
  </si>
  <si>
    <t>ZŠ HEROJA PINKIHO</t>
  </si>
  <si>
    <t>Športová škola pre deti so zdravotným znevýhodnením</t>
  </si>
  <si>
    <t>ZŠ NIKOLU TESLU</t>
  </si>
  <si>
    <t>Bački Brestovac</t>
  </si>
  <si>
    <t>ZŠ MARKA OREŠKOVIĆA</t>
  </si>
  <si>
    <t>Bački Gračac</t>
  </si>
  <si>
    <t>ZŠ JÁNA ČAJAKA</t>
  </si>
  <si>
    <t>Moderný učiteľ, moderné technológie a digitálny vek</t>
  </si>
  <si>
    <t>ZŠ SVETOZARA MARKOVIĆA</t>
  </si>
  <si>
    <t>Bačko Gradište</t>
  </si>
  <si>
    <t>Novinársky krúžok Gradištanca</t>
  </si>
  <si>
    <t>ZŠ VUKA KARADŽIĆA</t>
  </si>
  <si>
    <t>ZŠ SAMU MIHALJA</t>
  </si>
  <si>
    <t>Bačko Petrovo Selo</t>
  </si>
  <si>
    <t>Kde sa dejú zázraky – pedagogika zážitku</t>
  </si>
  <si>
    <t>ZŠ VERY MIŠČEVIĆOVEJ</t>
  </si>
  <si>
    <t>Belegiš</t>
  </si>
  <si>
    <t>Odborné zdokonaľovanie zamestnancov</t>
  </si>
  <si>
    <t>ZŠ JOVANA GRČIĆA MILENKA</t>
  </si>
  <si>
    <t>Beočin</t>
  </si>
  <si>
    <t>ZŠ ZDRAVKA GLOŽANSKÉHO</t>
  </si>
  <si>
    <t>ZŠ BRATOV GRULOVIĆOVCOV</t>
  </si>
  <si>
    <t>Beška</t>
  </si>
  <si>
    <t>Aktívna dovolenka Šťastný utorok a hravý štvrtok</t>
  </si>
  <si>
    <t>ZŠ JOVANA STERIJU POPOVIĆA</t>
  </si>
  <si>
    <t>Velika Greda</t>
  </si>
  <si>
    <t>ZŠ 1. MÁJA</t>
  </si>
  <si>
    <t>Vladimirovac</t>
  </si>
  <si>
    <t>HUDOBNÁ ŠKOLA JOSIFA MARINKOVIĆA</t>
  </si>
  <si>
    <t>Cez medzipredmetové prepojenie k modernému učiteľovi a spokojnému žiakovi</t>
  </si>
  <si>
    <t>ZŠ ALEKSU ŠANTIĆA</t>
  </si>
  <si>
    <t>Gajdobra</t>
  </si>
  <si>
    <t>Medzipredmetové kompetencie k funkčným znalostiam</t>
  </si>
  <si>
    <t>ZŠ MOŠU PIJADEHO</t>
  </si>
  <si>
    <t>Debeljača</t>
  </si>
  <si>
    <t>Deronje</t>
  </si>
  <si>
    <t>ZŠ AKSENTIJA MAKSIMOVIĆA</t>
  </si>
  <si>
    <t>Dolovo</t>
  </si>
  <si>
    <t>Praktické prístupy v práci s deťmi s autizmom, poruchou pozornosti a hyperaktivitou</t>
  </si>
  <si>
    <t>ZŠ MATIJU GUBCA</t>
  </si>
  <si>
    <t>Donji Tavankut</t>
  </si>
  <si>
    <t>ZŠ PETŐFIHO SÁNDORA</t>
  </si>
  <si>
    <t>Doroslovo</t>
  </si>
  <si>
    <t>ZŠ VLADIMIRA NAZORA</t>
  </si>
  <si>
    <t>Ðurđin</t>
  </si>
  <si>
    <t>Dni bunevskej kultúry</t>
  </si>
  <si>
    <t>ZŠ SAVU ŠUMANOVIĆA</t>
  </si>
  <si>
    <t>Erdevík</t>
  </si>
  <si>
    <t>ZŠ SVÄTÉHO SÁVU</t>
  </si>
  <si>
    <t>Žitište</t>
  </si>
  <si>
    <t>Zdokonaľovanie učiteľov</t>
  </si>
  <si>
    <t>ZŠ SONJE MARINKOVIĆ</t>
  </si>
  <si>
    <t>ZŠ SZERVÓ MIHÁLY</t>
  </si>
  <si>
    <t>Medzinárodný letný tábor logiky</t>
  </si>
  <si>
    <t>ZŠ PETRA PETROVIĆA NJEGOŠA</t>
  </si>
  <si>
    <t>Kvízovou súťažou k vedomostiam</t>
  </si>
  <si>
    <t>ZŠ DOSITEJA OBRADOVIĆA</t>
  </si>
  <si>
    <t>ZŠ ĐORĐA MALETIĆA</t>
  </si>
  <si>
    <t>Jasenovo</t>
  </si>
  <si>
    <t>Digitalizácia vo vzdelávaní – profesijný rozvoj tvorivé dielne pre deti vo veku základnej školy</t>
  </si>
  <si>
    <t>ZŠ BORU STANKOVIĆA</t>
  </si>
  <si>
    <t>Karavukovo</t>
  </si>
  <si>
    <t>Tvoje vedomosti menia svet</t>
  </si>
  <si>
    <t>ZŠ KLÁRY FEJESOVEJ</t>
  </si>
  <si>
    <t>Kikinda</t>
  </si>
  <si>
    <t>Malé príbehy z veľkej Kikindy</t>
  </si>
  <si>
    <t>Stredisko pre odborné zdokonaľovanie Kikinda</t>
  </si>
  <si>
    <t>Edukačný  tábor Kikod klub</t>
  </si>
  <si>
    <t>35.</t>
  </si>
  <si>
    <t>Kljajićevo</t>
  </si>
  <si>
    <t xml:space="preserve">Modernizácia výchovno-vzdelávacej práce </t>
  </si>
  <si>
    <t>36.</t>
  </si>
  <si>
    <t>ZŠ ĐURU JAKŠIĆA</t>
  </si>
  <si>
    <t>37.</t>
  </si>
  <si>
    <t>Krivaja</t>
  </si>
  <si>
    <t>38.</t>
  </si>
  <si>
    <t>ZŠ VELJKA VLAHOVIĆA</t>
  </si>
  <si>
    <t>Kruščić</t>
  </si>
  <si>
    <t>39.</t>
  </si>
  <si>
    <t>ZŠ ISU BAJIĆA</t>
  </si>
  <si>
    <t>40.</t>
  </si>
  <si>
    <t>ZŠ DUŠANA VUKASOVIĆA DIOGENA</t>
  </si>
  <si>
    <t>Kupinovo</t>
  </si>
  <si>
    <t>Inkluzívne vzdelávanie a individuálny vzdelávací plán (IVP)</t>
  </si>
  <si>
    <t>41.</t>
  </si>
  <si>
    <t>ZŠ NESTORA ŽUČNÉHO</t>
  </si>
  <si>
    <t>Laliť</t>
  </si>
  <si>
    <t>42.</t>
  </si>
  <si>
    <t>ZŠ DOBROSLAVA RADOSAVLJEVIĆA NARODA</t>
  </si>
  <si>
    <t>Mačvanska Mitrovica</t>
  </si>
  <si>
    <t>Pestrá výučba, lepšie výsledky</t>
  </si>
  <si>
    <t>43.</t>
  </si>
  <si>
    <t>ZŠ DR. BOŠKA VREBALOVA</t>
  </si>
  <si>
    <t>Melenci</t>
  </si>
  <si>
    <t>44.</t>
  </si>
  <si>
    <t>ZŠ SAVU MAKSIMOVIĆA</t>
  </si>
  <si>
    <t>Mramorak</t>
  </si>
  <si>
    <t>Aplikácia metódy Tri T na podnietenie záujmu žiakov o prírodné a spoločenské vedy a rozvoj funkčných vedomostí</t>
  </si>
  <si>
    <t>45.</t>
  </si>
  <si>
    <t>ZŠ ŽARKA ZRENJANINA UČU</t>
  </si>
  <si>
    <t>Nadalj</t>
  </si>
  <si>
    <t>46.</t>
  </si>
  <si>
    <t>ZŠ RASTKA NEMANJIĆA - SVÄTÉHO SÁVU</t>
  </si>
  <si>
    <t>Nova Pazova</t>
  </si>
  <si>
    <t>47.</t>
  </si>
  <si>
    <t>ZŠ JOVANA JOVANOVIĆA ZMAJA</t>
  </si>
  <si>
    <t>Skvalitnenie vyučovacej praxe na základe výsledkov sebahodnotenia vyučovania a učenia</t>
  </si>
  <si>
    <t>48.</t>
  </si>
  <si>
    <t>49.</t>
  </si>
  <si>
    <t>ZŠ DUŠANA RADOVIĆA</t>
  </si>
  <si>
    <t>Zelená chémia – zelené triedy II</t>
  </si>
  <si>
    <t>50.</t>
  </si>
  <si>
    <t>ZŠ DR.TIHOMIRA OSTOJIĆA</t>
  </si>
  <si>
    <t>Ostojićevo</t>
  </si>
  <si>
    <t>51.</t>
  </si>
  <si>
    <t>Učíme sa spolu</t>
  </si>
  <si>
    <t>52.</t>
  </si>
  <si>
    <t>Pačir</t>
  </si>
  <si>
    <t>Jazdou za zdravím a poznaním</t>
  </si>
  <si>
    <t>53.</t>
  </si>
  <si>
    <t>ZŠ SLOBODANA BAJIĆA PAJU</t>
  </si>
  <si>
    <t>54.</t>
  </si>
  <si>
    <t>Plavna</t>
  </si>
  <si>
    <t>55.</t>
  </si>
  <si>
    <t>ZŠ RATKA PAVLOVIĆA ĆIĆKA</t>
  </si>
  <si>
    <t>Ratkovo</t>
  </si>
  <si>
    <t>56.</t>
  </si>
  <si>
    <t>ZŠ IVA LOLU RIBARA</t>
  </si>
  <si>
    <t>Bezpečná škola</t>
  </si>
  <si>
    <t>57.</t>
  </si>
  <si>
    <t>III. Ferenc Kormendi – súťaž vo fyzike, chémii a prírodných vedách – eko-povedomie o ochrane prírody</t>
  </si>
  <si>
    <t>58.</t>
  </si>
  <si>
    <t>ZŠ DANILA ZELENOVIĆA</t>
  </si>
  <si>
    <t>Sirig</t>
  </si>
  <si>
    <t>Emocionálna inteligencia – rozpoznať, uvedomiť si, reagovať</t>
  </si>
  <si>
    <t>59.</t>
  </si>
  <si>
    <t>Všetci aktéri školy v úspešnej komunikácii</t>
  </si>
  <si>
    <t>60.</t>
  </si>
  <si>
    <t>61.</t>
  </si>
  <si>
    <t>62.</t>
  </si>
  <si>
    <t>Srpska Crnja</t>
  </si>
  <si>
    <t>63.</t>
  </si>
  <si>
    <t>ZŠ MILOŠA CRNJANSKÉHO</t>
  </si>
  <si>
    <t>Srpski Itebej</t>
  </si>
  <si>
    <t>64.</t>
  </si>
  <si>
    <t>ZŠ KOSTU STAMENKOVIĆA</t>
  </si>
  <si>
    <t>Srpski Miletić</t>
  </si>
  <si>
    <t>65.</t>
  </si>
  <si>
    <t>ZŠ SIMEONA ARANICKÉHO</t>
  </si>
  <si>
    <t>Úspešná komunikácia vedie ku kvalitnej pedagogickej práci</t>
  </si>
  <si>
    <t>66.</t>
  </si>
  <si>
    <t>ZŠ ĐURU SALAJA</t>
  </si>
  <si>
    <t>Dieťa v kríze – výzva moderného vzdelávania</t>
  </si>
  <si>
    <t>67.</t>
  </si>
  <si>
    <t>ZŠ JOVANA MIKIĆA</t>
  </si>
  <si>
    <t>68.</t>
  </si>
  <si>
    <t>ZŠ MATKA VUKOVIĆA</t>
  </si>
  <si>
    <t>Mozaika súvislostí</t>
  </si>
  <si>
    <t>69.</t>
  </si>
  <si>
    <t>ZŠ SZÉCHENYIHO  ISTVÁNA</t>
  </si>
  <si>
    <t>Odborné zdokonaľovanie učiteľov</t>
  </si>
  <si>
    <t>70.</t>
  </si>
  <si>
    <t>71.</t>
  </si>
  <si>
    <t>ZŠ 10. OKTÓBRA</t>
  </si>
  <si>
    <t>Skoro tábor 6</t>
  </si>
  <si>
    <t>72.</t>
  </si>
  <si>
    <t>ZŠ MAJŠANSKI PUT</t>
  </si>
  <si>
    <t>Letný tábor</t>
  </si>
  <si>
    <t>73.</t>
  </si>
  <si>
    <t>ZŠ IVANA GORANA KOVAČIĆA</t>
  </si>
  <si>
    <t>Hajde svet, buď dieťa</t>
  </si>
  <si>
    <t>74.</t>
  </si>
  <si>
    <t>ZŠ JOVANA POPOVIĆA</t>
  </si>
  <si>
    <t>Susek</t>
  </si>
  <si>
    <t>75.</t>
  </si>
  <si>
    <t>ZŠ PETRA KOČIĆA</t>
  </si>
  <si>
    <t>76.</t>
  </si>
  <si>
    <t>ZŠ SVETOZARA MILETIĆA</t>
  </si>
  <si>
    <t>Titel</t>
  </si>
  <si>
    <t>77.</t>
  </si>
  <si>
    <t>Základná škola Tömörkényiho Istvána</t>
  </si>
  <si>
    <t>Tornjoš</t>
  </si>
  <si>
    <t>Ako predchádzať problémom so správaním žiakov: od teórie do praxe</t>
  </si>
  <si>
    <t>78.</t>
  </si>
  <si>
    <t>ZŠ JÁNOSA ARANYIHO</t>
  </si>
  <si>
    <t>Trešnjevac</t>
  </si>
  <si>
    <t>Jedno popoludnie s Aranyim</t>
  </si>
  <si>
    <t>79.</t>
  </si>
  <si>
    <t>ZŠ MIROSLAVA ANTIĆA</t>
  </si>
  <si>
    <t>Futog</t>
  </si>
  <si>
    <t>Modernizácia výchovno-vzdelávacej práce prostredníctvom odborného výcviku</t>
  </si>
  <si>
    <t>80.</t>
  </si>
  <si>
    <t>Hajdušica</t>
  </si>
  <si>
    <t>81.</t>
  </si>
  <si>
    <t>ZŠ KAROLÍNY KARASOVEJ</t>
  </si>
  <si>
    <t>Horgoš</t>
  </si>
  <si>
    <t>Festival žiackych činoherných predstavení XIX. školské divadelné scény</t>
  </si>
  <si>
    <t>82.</t>
  </si>
  <si>
    <t>ZŠ SAVU ŽEBELJANA</t>
  </si>
  <si>
    <t>Crepaja</t>
  </si>
  <si>
    <t>Prevencia predčasného ukončenia školskej dochádzky</t>
  </si>
  <si>
    <t>83.</t>
  </si>
  <si>
    <t>ZŠ JÁNOSA HUNYADIHO</t>
  </si>
  <si>
    <t>Čantavir</t>
  </si>
  <si>
    <t>Letný tábor v Hunyadi</t>
  </si>
  <si>
    <t>84.</t>
  </si>
  <si>
    <t>ZŠ ISIDORY SEKULIĆOVEJ</t>
  </si>
  <si>
    <t>Šajkaš</t>
  </si>
  <si>
    <t xml:space="preserve">Tabuľka 3. ROZVRHNUTIE PROSTRIEDKOV NA FINANCOVANIE A SPOLUFINANCOVANIE PROGRAMOV A PROJEKTOV PRE ZDRUŽENIA V OBLASTI ZÁKLADNÉHO VZDELÁVANIA V AP VOJVODINE V ROKU 2024 </t>
  </si>
  <si>
    <t>Činoherný tábor v Bečeji VI.</t>
  </si>
  <si>
    <t>Maďarské literárno-historické, tradičné dielne na území Obce Novi Kneževac</t>
  </si>
  <si>
    <t xml:space="preserve">Tabuľka 4. ROZVRHNUTIE PROSTRIEDKOV NA FINANCOVANIE A SPOLUFINANCOVANIE PROGRAMOV A PROJEKTOV PRE ZDRUŽENIA V OBLASTI STREDOŠKOLSKÉHO VZDELÁVANIA V AP VOJVODINE V ROKU 2024 </t>
  </si>
  <si>
    <t xml:space="preserve">Tabuľka 2. ROZDELENIE PROSTRIEDKOV NA FINANCOVANIE A SPOLUFINANCOVANIE PROGRAMOV A PROJEKTOV PRE USTANOVIZNE STREDOŠKOLSKÉHO VZDELÁVANIA A REGIONÁLNYCH CENTIER PRE ODBORNÝ ROZVOJ ZAMESTNANCOV VO VZDELÁVANÍ V AP VOJVODINE V ROKU 2024 </t>
  </si>
  <si>
    <t xml:space="preserve">Tabuľka 1. ROZVRNUTIE PROSTRIEDKOV NA FINANCOVANIE A SPOLUFINANCOVANIE PROGRAMOV A PROJEKTOV PRE USTANOVIZNE ZÁKLADNÉHO VZDELÁVANIA A REGIONÁLNYCH CENTIER PRE ODBORNÝ ROZVOJ ZAMESTNANCOV VO VZDELÁVANÍ V AP VOJVODINE V ROKU 2024 </t>
  </si>
  <si>
    <t>ZŠ SZERVA MIHÁLYHO</t>
  </si>
  <si>
    <t>ZŠ THURZA LAJOSA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</si>
</sst>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scheme val="minor"/>
    </font>
    <font>
      <b/>
      <sz val="11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1" tint="4.9989318521683403E-2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8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alignment vertical="center" textRotation="0" indent="0" justifyLastLine="0" shrinkToFit="0" readingOrder="0"/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alignment horizontal="center" vertical="center" textRotation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Table10" displayName="Table10" ref="A2:E22" totalsRowShown="0" headerRowDxfId="59" dataDxfId="57" totalsRowDxfId="55" headerRowBorderDxfId="58" tableBorderDxfId="56" totalsRowBorderDxfId="54">
  <autoFilter ref="A2:E22"/>
  <sortState ref="A3:E22">
    <sortCondition ref="C2:C22"/>
  </sortState>
  <tableColumns count="5">
    <tableColumn id="2" name="Poradové číslo" dataDxfId="53" totalsRowDxfId="52"/>
    <tableColumn id="4" name="Názov združenia" dataDxfId="51" totalsRowDxfId="50"/>
    <tableColumn id="5" name="Miesto" dataDxfId="49" totalsRowDxfId="48"/>
    <tableColumn id="20" name="Názov programu/projektu" dataDxfId="47" totalsRowDxfId="46"/>
    <tableColumn id="31" name="Navrhnutá suma na pridelenie" dataDxfId="45" totalsRowDxfId="44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3" name="Table6" displayName="Table6" ref="A2:E24" totalsRowShown="0" headerRowDxfId="43" dataDxfId="41" totalsRowDxfId="39" headerRowBorderDxfId="42" tableBorderDxfId="40" totalsRowBorderDxfId="38">
  <autoFilter ref="A2:E24"/>
  <sortState ref="A3:E24">
    <sortCondition ref="C2:C24"/>
  </sortState>
  <tableColumns count="5">
    <tableColumn id="1" name="Poradové číslo" dataDxfId="37" totalsRowDxfId="36"/>
    <tableColumn id="4" name="Názov združenia" dataDxfId="35" totalsRowDxfId="34"/>
    <tableColumn id="5" name="Miesto" dataDxfId="33" totalsRowDxfId="32"/>
    <tableColumn id="20" name="Názov programu/projektu" dataDxfId="31" totalsRowDxfId="30"/>
    <tableColumn id="31" name="Navrhnutá suma na pridelenie" dataDxfId="29" totalsRowDxfId="28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2" name="Table11" displayName="Table11" ref="A2:E36" totalsRowShown="0" headerRowDxfId="27" dataDxfId="26" totalsRowDxfId="25" totalsRowBorderDxfId="24">
  <autoFilter ref="A2:E36"/>
  <sortState ref="A3:G37">
    <sortCondition ref="C2:C37"/>
  </sortState>
  <tableColumns count="5">
    <tableColumn id="2" name="Poradové číslo" dataDxfId="23" totalsRowDxfId="22"/>
    <tableColumn id="4" name="Názov ustanovizne/regionálneho centra" dataDxfId="21" totalsRowDxfId="20"/>
    <tableColumn id="5" name="Miesto" dataDxfId="19" totalsRowDxfId="18"/>
    <tableColumn id="20" name="Názov programu/projektu" dataDxfId="17" totalsRowDxfId="16"/>
    <tableColumn id="31" name="Navrhnutá suma na pridelenie" dataDxfId="15" totalsRowDxfId="14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1" name="Table12" displayName="Table12" ref="A2:E86" totalsRowShown="0" headerRowDxfId="13" dataDxfId="12" totalsRowDxfId="11" totalsRowBorderDxfId="10">
  <autoFilter ref="A2:E86"/>
  <sortState ref="B2:AP85">
    <sortCondition ref="D1:D85"/>
  </sortState>
  <tableColumns count="5">
    <tableColumn id="41" name="Poradové číslo" dataDxfId="9" totalsRowDxfId="8"/>
    <tableColumn id="4" name="Názov ustanovizne/regionálneho centra" dataDxfId="7" totalsRowDxfId="6"/>
    <tableColumn id="5" name="Miesto" dataDxfId="5" totalsRowDxfId="4"/>
    <tableColumn id="20" name="Názov programu/projektu" dataDxfId="3" totalsRowDxfId="2"/>
    <tableColumn id="31" name="Navrhnutá suma na pridelenie" dataDxfId="1" totalsRow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19" zoomScaleNormal="100" workbookViewId="0">
      <selection sqref="A1:E1"/>
    </sheetView>
  </sheetViews>
  <sheetFormatPr defaultColWidth="9.109375" defaultRowHeight="14.4" x14ac:dyDescent="0.3"/>
  <cols>
    <col min="1" max="1" width="13.6640625" style="24" customWidth="1"/>
    <col min="2" max="2" width="25.6640625" style="24" customWidth="1"/>
    <col min="3" max="3" width="15.6640625" style="24" customWidth="1"/>
    <col min="4" max="4" width="27.6640625" style="24" customWidth="1"/>
    <col min="5" max="5" width="15.6640625" style="24" customWidth="1"/>
    <col min="6" max="16384" width="9.109375" style="24"/>
  </cols>
  <sheetData>
    <row r="1" spans="1:5" ht="60" customHeight="1" x14ac:dyDescent="0.3">
      <c r="A1" s="38" t="s">
        <v>428</v>
      </c>
      <c r="B1" s="38"/>
      <c r="C1" s="38"/>
      <c r="D1" s="38"/>
      <c r="E1" s="38"/>
    </row>
    <row r="2" spans="1:5" s="2" customFormat="1" ht="60" customHeight="1" x14ac:dyDescent="0.3">
      <c r="A2" s="5" t="s">
        <v>0</v>
      </c>
      <c r="B2" s="5" t="s">
        <v>1</v>
      </c>
      <c r="C2" s="5" t="s">
        <v>2</v>
      </c>
      <c r="D2" s="5" t="s">
        <v>3</v>
      </c>
      <c r="E2" s="6" t="s">
        <v>4</v>
      </c>
    </row>
    <row r="3" spans="1:5" ht="57.6" x14ac:dyDescent="0.3">
      <c r="A3" s="7" t="s">
        <v>5</v>
      </c>
      <c r="B3" s="7" t="s">
        <v>6</v>
      </c>
      <c r="C3" s="7" t="s">
        <v>7</v>
      </c>
      <c r="D3" s="7" t="s">
        <v>8</v>
      </c>
      <c r="E3" s="16">
        <v>80000</v>
      </c>
    </row>
    <row r="4" spans="1:5" ht="28.8" x14ac:dyDescent="0.3">
      <c r="A4" s="7" t="s">
        <v>9</v>
      </c>
      <c r="B4" s="7" t="s">
        <v>10</v>
      </c>
      <c r="C4" s="7" t="s">
        <v>11</v>
      </c>
      <c r="D4" s="7" t="s">
        <v>12</v>
      </c>
      <c r="E4" s="16">
        <v>70000</v>
      </c>
    </row>
    <row r="5" spans="1:5" ht="30" customHeight="1" x14ac:dyDescent="0.3">
      <c r="A5" s="7" t="s">
        <v>13</v>
      </c>
      <c r="B5" s="7" t="s">
        <v>14</v>
      </c>
      <c r="C5" s="7" t="s">
        <v>15</v>
      </c>
      <c r="D5" s="7" t="s">
        <v>16</v>
      </c>
      <c r="E5" s="16">
        <v>80000</v>
      </c>
    </row>
    <row r="6" spans="1:5" ht="43.2" x14ac:dyDescent="0.3">
      <c r="A6" s="7" t="s">
        <v>17</v>
      </c>
      <c r="B6" s="7" t="s">
        <v>18</v>
      </c>
      <c r="C6" s="7" t="s">
        <v>15</v>
      </c>
      <c r="D6" s="7" t="s">
        <v>19</v>
      </c>
      <c r="E6" s="16">
        <v>60000</v>
      </c>
    </row>
    <row r="7" spans="1:5" ht="30" customHeight="1" x14ac:dyDescent="0.3">
      <c r="A7" s="7" t="s">
        <v>20</v>
      </c>
      <c r="B7" s="7" t="s">
        <v>21</v>
      </c>
      <c r="C7" s="7" t="s">
        <v>15</v>
      </c>
      <c r="D7" s="7" t="s">
        <v>22</v>
      </c>
      <c r="E7" s="16">
        <v>50000</v>
      </c>
    </row>
    <row r="8" spans="1:5" ht="28.8" x14ac:dyDescent="0.3">
      <c r="A8" s="7" t="s">
        <v>23</v>
      </c>
      <c r="B8" s="7" t="s">
        <v>24</v>
      </c>
      <c r="C8" s="7" t="s">
        <v>15</v>
      </c>
      <c r="D8" s="7" t="s">
        <v>25</v>
      </c>
      <c r="E8" s="16">
        <v>40000</v>
      </c>
    </row>
    <row r="9" spans="1:5" ht="30" customHeight="1" x14ac:dyDescent="0.3">
      <c r="A9" s="7" t="s">
        <v>26</v>
      </c>
      <c r="B9" s="7" t="s">
        <v>27</v>
      </c>
      <c r="C9" s="7" t="s">
        <v>28</v>
      </c>
      <c r="D9" s="7" t="s">
        <v>29</v>
      </c>
      <c r="E9" s="16">
        <v>70000</v>
      </c>
    </row>
    <row r="10" spans="1:5" ht="30" customHeight="1" x14ac:dyDescent="0.3">
      <c r="A10" s="7" t="s">
        <v>30</v>
      </c>
      <c r="B10" s="17" t="s">
        <v>31</v>
      </c>
      <c r="C10" s="17" t="s">
        <v>32</v>
      </c>
      <c r="D10" s="17" t="s">
        <v>33</v>
      </c>
      <c r="E10" s="18">
        <v>70000</v>
      </c>
    </row>
    <row r="11" spans="1:5" ht="43.2" x14ac:dyDescent="0.3">
      <c r="A11" s="7" t="s">
        <v>34</v>
      </c>
      <c r="B11" s="7" t="s">
        <v>35</v>
      </c>
      <c r="C11" s="7" t="s">
        <v>32</v>
      </c>
      <c r="D11" s="7" t="s">
        <v>36</v>
      </c>
      <c r="E11" s="16">
        <v>60000</v>
      </c>
    </row>
    <row r="12" spans="1:5" ht="28.8" x14ac:dyDescent="0.3">
      <c r="A12" s="7" t="s">
        <v>37</v>
      </c>
      <c r="B12" s="7" t="s">
        <v>38</v>
      </c>
      <c r="C12" s="7" t="s">
        <v>32</v>
      </c>
      <c r="D12" s="7" t="s">
        <v>39</v>
      </c>
      <c r="E12" s="16">
        <v>60000</v>
      </c>
    </row>
    <row r="13" spans="1:5" ht="57.6" x14ac:dyDescent="0.3">
      <c r="A13" s="7" t="s">
        <v>40</v>
      </c>
      <c r="B13" s="7" t="s">
        <v>41</v>
      </c>
      <c r="C13" s="7" t="s">
        <v>32</v>
      </c>
      <c r="D13" s="7" t="s">
        <v>42</v>
      </c>
      <c r="E13" s="16">
        <v>50000</v>
      </c>
    </row>
    <row r="14" spans="1:5" ht="28.8" x14ac:dyDescent="0.3">
      <c r="A14" s="7" t="s">
        <v>43</v>
      </c>
      <c r="B14" s="7" t="s">
        <v>44</v>
      </c>
      <c r="C14" s="7" t="s">
        <v>32</v>
      </c>
      <c r="D14" s="7" t="s">
        <v>45</v>
      </c>
      <c r="E14" s="16">
        <v>50000</v>
      </c>
    </row>
    <row r="15" spans="1:5" ht="43.2" x14ac:dyDescent="0.3">
      <c r="A15" s="7" t="s">
        <v>46</v>
      </c>
      <c r="B15" s="7" t="s">
        <v>47</v>
      </c>
      <c r="C15" s="7" t="s">
        <v>32</v>
      </c>
      <c r="D15" s="7" t="s">
        <v>48</v>
      </c>
      <c r="E15" s="16">
        <v>50000</v>
      </c>
    </row>
    <row r="16" spans="1:5" ht="57.6" x14ac:dyDescent="0.3">
      <c r="A16" s="7" t="s">
        <v>49</v>
      </c>
      <c r="B16" s="7" t="s">
        <v>50</v>
      </c>
      <c r="C16" s="7" t="s">
        <v>32</v>
      </c>
      <c r="D16" s="7" t="s">
        <v>51</v>
      </c>
      <c r="E16" s="16">
        <v>45000</v>
      </c>
    </row>
    <row r="17" spans="1:5" ht="28.8" x14ac:dyDescent="0.3">
      <c r="A17" s="7" t="s">
        <v>52</v>
      </c>
      <c r="B17" s="7" t="s">
        <v>53</v>
      </c>
      <c r="C17" s="7" t="s">
        <v>54</v>
      </c>
      <c r="D17" s="7" t="s">
        <v>55</v>
      </c>
      <c r="E17" s="16">
        <v>60000</v>
      </c>
    </row>
    <row r="18" spans="1:5" ht="28.8" x14ac:dyDescent="0.3">
      <c r="A18" s="7" t="s">
        <v>56</v>
      </c>
      <c r="B18" s="7" t="s">
        <v>57</v>
      </c>
      <c r="C18" s="7" t="s">
        <v>58</v>
      </c>
      <c r="D18" s="7" t="s">
        <v>59</v>
      </c>
      <c r="E18" s="16">
        <v>50000</v>
      </c>
    </row>
    <row r="19" spans="1:5" ht="43.2" x14ac:dyDescent="0.3">
      <c r="A19" s="7" t="s">
        <v>60</v>
      </c>
      <c r="B19" s="7" t="s">
        <v>61</v>
      </c>
      <c r="C19" s="7" t="s">
        <v>62</v>
      </c>
      <c r="D19" s="7" t="s">
        <v>63</v>
      </c>
      <c r="E19" s="16">
        <v>50000</v>
      </c>
    </row>
    <row r="20" spans="1:5" ht="30" customHeight="1" x14ac:dyDescent="0.3">
      <c r="A20" s="7" t="s">
        <v>64</v>
      </c>
      <c r="B20" s="7" t="s">
        <v>65</v>
      </c>
      <c r="C20" s="7" t="s">
        <v>66</v>
      </c>
      <c r="D20" s="7" t="s">
        <v>67</v>
      </c>
      <c r="E20" s="16">
        <v>80000</v>
      </c>
    </row>
    <row r="21" spans="1:5" ht="43.2" x14ac:dyDescent="0.3">
      <c r="A21" s="7" t="s">
        <v>68</v>
      </c>
      <c r="B21" s="7" t="s">
        <v>69</v>
      </c>
      <c r="C21" s="7" t="s">
        <v>66</v>
      </c>
      <c r="D21" s="7" t="s">
        <v>70</v>
      </c>
      <c r="E21" s="16">
        <v>50000</v>
      </c>
    </row>
    <row r="22" spans="1:5" ht="30" customHeight="1" x14ac:dyDescent="0.3">
      <c r="A22" s="7" t="s">
        <v>71</v>
      </c>
      <c r="B22" s="7" t="s">
        <v>72</v>
      </c>
      <c r="C22" s="7" t="s">
        <v>66</v>
      </c>
      <c r="D22" s="7" t="s">
        <v>73</v>
      </c>
      <c r="E22" s="16">
        <v>40000</v>
      </c>
    </row>
    <row r="23" spans="1:5" x14ac:dyDescent="0.3">
      <c r="A23" s="15"/>
      <c r="B23" s="12"/>
      <c r="C23" s="12"/>
      <c r="D23" s="34" t="s">
        <v>74</v>
      </c>
      <c r="E23" s="27">
        <f>SUBTOTAL(109,Table10[Navrhnutá suma na pridelenie])</f>
        <v>1165000</v>
      </c>
    </row>
    <row r="24" spans="1:5" ht="15.6" x14ac:dyDescent="0.3">
      <c r="E24" s="8"/>
    </row>
    <row r="25" spans="1:5" x14ac:dyDescent="0.3">
      <c r="A25" s="35"/>
    </row>
    <row r="26" spans="1:5" x14ac:dyDescent="0.3">
      <c r="A26" s="4"/>
      <c r="B26" s="35"/>
      <c r="D26" s="39" t="s">
        <v>75</v>
      </c>
      <c r="E26" s="39"/>
    </row>
    <row r="27" spans="1:5" x14ac:dyDescent="0.3">
      <c r="D27" s="39" t="s">
        <v>76</v>
      </c>
      <c r="E27" s="39"/>
    </row>
    <row r="28" spans="1:5" x14ac:dyDescent="0.3">
      <c r="D28" s="40" t="s">
        <v>77</v>
      </c>
      <c r="E28" s="40"/>
    </row>
    <row r="29" spans="1:5" x14ac:dyDescent="0.3">
      <c r="A29" s="35"/>
    </row>
    <row r="30" spans="1:5" x14ac:dyDescent="0.3">
      <c r="A30" s="36"/>
      <c r="B30" s="37"/>
    </row>
    <row r="31" spans="1:5" x14ac:dyDescent="0.3">
      <c r="A31" s="36"/>
      <c r="B31" s="37"/>
    </row>
    <row r="32" spans="1:5" x14ac:dyDescent="0.3">
      <c r="A32" s="36"/>
      <c r="B32" s="37"/>
    </row>
    <row r="33" spans="1:2" x14ac:dyDescent="0.3">
      <c r="A33" s="36"/>
      <c r="B33" s="37"/>
    </row>
    <row r="34" spans="1:2" x14ac:dyDescent="0.3">
      <c r="A34" s="36"/>
      <c r="B34" s="37"/>
    </row>
    <row r="35" spans="1:2" x14ac:dyDescent="0.3">
      <c r="A35" s="36"/>
      <c r="B35" s="37"/>
    </row>
    <row r="36" spans="1:2" x14ac:dyDescent="0.3">
      <c r="A36" s="36"/>
      <c r="B36" s="37"/>
    </row>
  </sheetData>
  <mergeCells count="4">
    <mergeCell ref="A1:E1"/>
    <mergeCell ref="D26:E26"/>
    <mergeCell ref="D27:E27"/>
    <mergeCell ref="D28:E2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22" zoomScaleNormal="100" workbookViewId="0">
      <selection activeCell="D24" sqref="D24"/>
    </sheetView>
  </sheetViews>
  <sheetFormatPr defaultColWidth="9.109375" defaultRowHeight="14.4" x14ac:dyDescent="0.3"/>
  <cols>
    <col min="1" max="1" width="13.6640625" style="24" customWidth="1"/>
    <col min="2" max="2" width="25.6640625" style="24" customWidth="1"/>
    <col min="3" max="3" width="15.6640625" style="24" customWidth="1"/>
    <col min="4" max="4" width="27.6640625" style="24" customWidth="1"/>
    <col min="5" max="5" width="15.6640625" style="24" customWidth="1"/>
    <col min="6" max="16384" width="9.109375" style="24"/>
  </cols>
  <sheetData>
    <row r="1" spans="1:6" ht="60" customHeight="1" x14ac:dyDescent="0.3">
      <c r="A1" s="38" t="s">
        <v>425</v>
      </c>
      <c r="B1" s="38"/>
      <c r="C1" s="38"/>
      <c r="D1" s="38"/>
      <c r="E1" s="38"/>
      <c r="F1" s="29"/>
    </row>
    <row r="2" spans="1:6" s="2" customFormat="1" ht="60" customHeigh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1" t="s">
        <v>4</v>
      </c>
    </row>
    <row r="3" spans="1:6" ht="43.2" x14ac:dyDescent="0.3">
      <c r="A3" s="21" t="s">
        <v>5</v>
      </c>
      <c r="B3" s="7" t="s">
        <v>78</v>
      </c>
      <c r="C3" s="7" t="s">
        <v>7</v>
      </c>
      <c r="D3" s="7" t="s">
        <v>79</v>
      </c>
      <c r="E3" s="30">
        <v>50000</v>
      </c>
    </row>
    <row r="4" spans="1:6" ht="43.2" x14ac:dyDescent="0.3">
      <c r="A4" s="21" t="s">
        <v>9</v>
      </c>
      <c r="B4" s="7" t="s">
        <v>80</v>
      </c>
      <c r="C4" s="7" t="s">
        <v>7</v>
      </c>
      <c r="D4" s="7" t="s">
        <v>81</v>
      </c>
      <c r="E4" s="30">
        <v>40000</v>
      </c>
    </row>
    <row r="5" spans="1:6" ht="28.8" x14ac:dyDescent="0.3">
      <c r="A5" s="21" t="s">
        <v>13</v>
      </c>
      <c r="B5" s="7" t="s">
        <v>10</v>
      </c>
      <c r="C5" s="7" t="s">
        <v>11</v>
      </c>
      <c r="D5" s="7" t="s">
        <v>82</v>
      </c>
      <c r="E5" s="30">
        <v>70000</v>
      </c>
    </row>
    <row r="6" spans="1:6" ht="28.8" x14ac:dyDescent="0.3">
      <c r="A6" s="21" t="s">
        <v>17</v>
      </c>
      <c r="B6" s="7" t="s">
        <v>83</v>
      </c>
      <c r="C6" s="7" t="s">
        <v>15</v>
      </c>
      <c r="D6" s="7" t="s">
        <v>426</v>
      </c>
      <c r="E6" s="30">
        <v>60000</v>
      </c>
    </row>
    <row r="7" spans="1:6" ht="28.8" x14ac:dyDescent="0.3">
      <c r="A7" s="21" t="s">
        <v>20</v>
      </c>
      <c r="B7" s="7" t="s">
        <v>84</v>
      </c>
      <c r="C7" s="7" t="s">
        <v>15</v>
      </c>
      <c r="D7" s="7" t="s">
        <v>85</v>
      </c>
      <c r="E7" s="30">
        <v>40000</v>
      </c>
    </row>
    <row r="8" spans="1:6" ht="72" x14ac:dyDescent="0.3">
      <c r="A8" s="21" t="s">
        <v>23</v>
      </c>
      <c r="B8" s="7" t="s">
        <v>86</v>
      </c>
      <c r="C8" s="7" t="s">
        <v>87</v>
      </c>
      <c r="D8" s="7" t="s">
        <v>88</v>
      </c>
      <c r="E8" s="30">
        <v>150000</v>
      </c>
    </row>
    <row r="9" spans="1:6" ht="28.8" x14ac:dyDescent="0.3">
      <c r="A9" s="21" t="s">
        <v>26</v>
      </c>
      <c r="B9" s="7" t="s">
        <v>89</v>
      </c>
      <c r="C9" s="7" t="s">
        <v>87</v>
      </c>
      <c r="D9" s="7" t="s">
        <v>90</v>
      </c>
      <c r="E9" s="30">
        <v>40000</v>
      </c>
    </row>
    <row r="10" spans="1:6" ht="43.2" x14ac:dyDescent="0.3">
      <c r="A10" s="21" t="s">
        <v>30</v>
      </c>
      <c r="B10" s="7" t="s">
        <v>91</v>
      </c>
      <c r="C10" s="7" t="s">
        <v>92</v>
      </c>
      <c r="D10" s="7" t="s">
        <v>427</v>
      </c>
      <c r="E10" s="30">
        <v>70000</v>
      </c>
    </row>
    <row r="11" spans="1:6" ht="57.6" x14ac:dyDescent="0.3">
      <c r="A11" s="21" t="s">
        <v>34</v>
      </c>
      <c r="B11" s="7" t="s">
        <v>93</v>
      </c>
      <c r="C11" s="7" t="s">
        <v>32</v>
      </c>
      <c r="D11" s="7" t="s">
        <v>94</v>
      </c>
      <c r="E11" s="30">
        <v>100000</v>
      </c>
    </row>
    <row r="12" spans="1:6" ht="28.8" x14ac:dyDescent="0.3">
      <c r="A12" s="21" t="s">
        <v>37</v>
      </c>
      <c r="B12" s="7" t="s">
        <v>95</v>
      </c>
      <c r="C12" s="7" t="s">
        <v>32</v>
      </c>
      <c r="D12" s="7" t="s">
        <v>96</v>
      </c>
      <c r="E12" s="30">
        <v>70000</v>
      </c>
    </row>
    <row r="13" spans="1:6" x14ac:dyDescent="0.3">
      <c r="A13" s="21" t="s">
        <v>40</v>
      </c>
      <c r="B13" s="7" t="s">
        <v>97</v>
      </c>
      <c r="C13" s="7" t="s">
        <v>32</v>
      </c>
      <c r="D13" s="7" t="s">
        <v>98</v>
      </c>
      <c r="E13" s="30">
        <v>70000</v>
      </c>
    </row>
    <row r="14" spans="1:6" ht="43.2" x14ac:dyDescent="0.3">
      <c r="A14" s="21" t="s">
        <v>43</v>
      </c>
      <c r="B14" s="7" t="s">
        <v>99</v>
      </c>
      <c r="C14" s="7" t="s">
        <v>32</v>
      </c>
      <c r="D14" s="7" t="s">
        <v>100</v>
      </c>
      <c r="E14" s="30">
        <v>50000</v>
      </c>
    </row>
    <row r="15" spans="1:6" ht="28.8" x14ac:dyDescent="0.3">
      <c r="A15" s="21" t="s">
        <v>46</v>
      </c>
      <c r="B15" s="7" t="s">
        <v>38</v>
      </c>
      <c r="C15" s="7" t="s">
        <v>32</v>
      </c>
      <c r="D15" s="7" t="s">
        <v>101</v>
      </c>
      <c r="E15" s="30">
        <v>50000</v>
      </c>
    </row>
    <row r="16" spans="1:6" ht="57.6" x14ac:dyDescent="0.3">
      <c r="A16" s="21" t="s">
        <v>49</v>
      </c>
      <c r="B16" s="7" t="s">
        <v>50</v>
      </c>
      <c r="C16" s="7" t="s">
        <v>32</v>
      </c>
      <c r="D16" s="7" t="s">
        <v>102</v>
      </c>
      <c r="E16" s="30">
        <v>40000</v>
      </c>
    </row>
    <row r="17" spans="1:5" ht="30" customHeight="1" x14ac:dyDescent="0.3">
      <c r="A17" s="21" t="s">
        <v>52</v>
      </c>
      <c r="B17" s="7" t="s">
        <v>103</v>
      </c>
      <c r="C17" s="7" t="s">
        <v>104</v>
      </c>
      <c r="D17" s="7" t="s">
        <v>105</v>
      </c>
      <c r="E17" s="30">
        <v>50000</v>
      </c>
    </row>
    <row r="18" spans="1:5" ht="28.8" x14ac:dyDescent="0.3">
      <c r="A18" s="21" t="s">
        <v>56</v>
      </c>
      <c r="B18" s="7" t="s">
        <v>106</v>
      </c>
      <c r="C18" s="7" t="s">
        <v>107</v>
      </c>
      <c r="D18" s="7" t="s">
        <v>108</v>
      </c>
      <c r="E18" s="30">
        <v>80000</v>
      </c>
    </row>
    <row r="19" spans="1:5" x14ac:dyDescent="0.3">
      <c r="A19" s="21" t="s">
        <v>60</v>
      </c>
      <c r="B19" s="7" t="s">
        <v>53</v>
      </c>
      <c r="C19" s="7" t="s">
        <v>54</v>
      </c>
      <c r="D19" s="7" t="s">
        <v>109</v>
      </c>
      <c r="E19" s="30">
        <v>50000</v>
      </c>
    </row>
    <row r="20" spans="1:5" ht="28.8" x14ac:dyDescent="0.3">
      <c r="A20" s="21" t="s">
        <v>64</v>
      </c>
      <c r="B20" s="7" t="s">
        <v>110</v>
      </c>
      <c r="C20" s="7" t="s">
        <v>111</v>
      </c>
      <c r="D20" s="7" t="s">
        <v>112</v>
      </c>
      <c r="E20" s="30">
        <v>40000</v>
      </c>
    </row>
    <row r="21" spans="1:5" ht="28.8" x14ac:dyDescent="0.3">
      <c r="A21" s="21" t="s">
        <v>68</v>
      </c>
      <c r="B21" s="7" t="s">
        <v>113</v>
      </c>
      <c r="C21" s="7" t="s">
        <v>62</v>
      </c>
      <c r="D21" s="7" t="s">
        <v>114</v>
      </c>
      <c r="E21" s="30">
        <v>40000</v>
      </c>
    </row>
    <row r="22" spans="1:5" ht="43.2" x14ac:dyDescent="0.3">
      <c r="A22" s="21" t="s">
        <v>71</v>
      </c>
      <c r="B22" s="7" t="s">
        <v>115</v>
      </c>
      <c r="C22" s="7" t="s">
        <v>66</v>
      </c>
      <c r="D22" s="7" t="s">
        <v>116</v>
      </c>
      <c r="E22" s="30">
        <v>90000</v>
      </c>
    </row>
    <row r="23" spans="1:5" ht="28.8" x14ac:dyDescent="0.3">
      <c r="A23" s="21" t="s">
        <v>117</v>
      </c>
      <c r="B23" s="7" t="s">
        <v>118</v>
      </c>
      <c r="C23" s="7" t="s">
        <v>119</v>
      </c>
      <c r="D23" s="7" t="s">
        <v>120</v>
      </c>
      <c r="E23" s="30">
        <v>100000</v>
      </c>
    </row>
    <row r="24" spans="1:5" x14ac:dyDescent="0.3">
      <c r="A24" s="22" t="s">
        <v>121</v>
      </c>
      <c r="B24" s="31" t="s">
        <v>122</v>
      </c>
      <c r="C24" s="31" t="s">
        <v>123</v>
      </c>
      <c r="D24" s="31" t="s">
        <v>124</v>
      </c>
      <c r="E24" s="32">
        <v>50000</v>
      </c>
    </row>
    <row r="25" spans="1:5" x14ac:dyDescent="0.3">
      <c r="A25" s="23"/>
      <c r="B25" s="23"/>
      <c r="C25" s="23"/>
      <c r="D25" s="23" t="s">
        <v>74</v>
      </c>
      <c r="E25" s="33">
        <f>SUBTOTAL(109,Table6[Navrhnutá suma na pridelenie])</f>
        <v>1400000</v>
      </c>
    </row>
    <row r="26" spans="1:5" ht="15.6" x14ac:dyDescent="0.3">
      <c r="E26" s="8"/>
    </row>
    <row r="27" spans="1:5" x14ac:dyDescent="0.3">
      <c r="A27" s="35"/>
    </row>
    <row r="28" spans="1:5" x14ac:dyDescent="0.3">
      <c r="A28" s="4"/>
      <c r="B28" s="35"/>
      <c r="D28" s="39" t="s">
        <v>75</v>
      </c>
      <c r="E28" s="39"/>
    </row>
    <row r="29" spans="1:5" x14ac:dyDescent="0.3">
      <c r="D29" s="39" t="s">
        <v>76</v>
      </c>
      <c r="E29" s="39"/>
    </row>
    <row r="30" spans="1:5" x14ac:dyDescent="0.3">
      <c r="D30" s="40" t="s">
        <v>77</v>
      </c>
      <c r="E30" s="40"/>
    </row>
    <row r="31" spans="1:5" x14ac:dyDescent="0.3">
      <c r="A31" s="35"/>
    </row>
    <row r="32" spans="1:5" x14ac:dyDescent="0.3">
      <c r="A32" s="36"/>
      <c r="B32" s="37"/>
    </row>
    <row r="33" spans="1:2" x14ac:dyDescent="0.3">
      <c r="A33" s="36"/>
      <c r="B33" s="37"/>
    </row>
    <row r="34" spans="1:2" x14ac:dyDescent="0.3">
      <c r="A34" s="36"/>
      <c r="B34" s="37"/>
    </row>
    <row r="35" spans="1:2" x14ac:dyDescent="0.3">
      <c r="A35" s="36"/>
      <c r="B35" s="37"/>
    </row>
    <row r="36" spans="1:2" x14ac:dyDescent="0.3">
      <c r="A36" s="36"/>
      <c r="B36" s="37"/>
    </row>
    <row r="37" spans="1:2" x14ac:dyDescent="0.3">
      <c r="A37" s="36"/>
      <c r="B37" s="37"/>
    </row>
    <row r="38" spans="1:2" x14ac:dyDescent="0.3">
      <c r="A38" s="36"/>
      <c r="B38" s="37"/>
    </row>
  </sheetData>
  <mergeCells count="4">
    <mergeCell ref="A1:E1"/>
    <mergeCell ref="D28:E28"/>
    <mergeCell ref="D29:E29"/>
    <mergeCell ref="D30:E30"/>
  </mergeCells>
  <pageMargins left="0.23622047244094491" right="0.23622047244094491" top="0.74803149606299213" bottom="0.74803149606299213" header="0.31496062992125984" footer="0.31496062992125984"/>
  <pageSetup paperSize="9" orientation="portrait" horizont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6"/>
  <sheetViews>
    <sheetView workbookViewId="0">
      <pane ySplit="2" topLeftCell="A18" activePane="bottomLeft" state="frozen"/>
      <selection pane="bottomLeft" sqref="A1:E1"/>
    </sheetView>
  </sheetViews>
  <sheetFormatPr defaultColWidth="9.109375" defaultRowHeight="14.4" x14ac:dyDescent="0.3"/>
  <cols>
    <col min="1" max="1" width="13.6640625" style="2" customWidth="1"/>
    <col min="2" max="2" width="25.6640625" style="2" customWidth="1"/>
    <col min="3" max="3" width="15.6640625" style="2" customWidth="1"/>
    <col min="4" max="4" width="27.6640625" style="2" customWidth="1"/>
    <col min="5" max="5" width="15.6640625" style="2" customWidth="1"/>
    <col min="6" max="16384" width="9.109375" style="3"/>
  </cols>
  <sheetData>
    <row r="1" spans="1:5" s="1" customFormat="1" ht="60" customHeight="1" x14ac:dyDescent="0.3">
      <c r="A1" s="41" t="s">
        <v>429</v>
      </c>
      <c r="B1" s="41"/>
      <c r="C1" s="41"/>
      <c r="D1" s="41"/>
      <c r="E1" s="41"/>
    </row>
    <row r="2" spans="1:5" ht="60" customHeight="1" x14ac:dyDescent="0.3">
      <c r="A2" s="5" t="s">
        <v>0</v>
      </c>
      <c r="B2" s="5" t="s">
        <v>125</v>
      </c>
      <c r="C2" s="5" t="s">
        <v>2</v>
      </c>
      <c r="D2" s="5" t="s">
        <v>3</v>
      </c>
      <c r="E2" s="6" t="s">
        <v>4</v>
      </c>
    </row>
    <row r="3" spans="1:5" ht="28.8" x14ac:dyDescent="0.3">
      <c r="A3" s="7" t="s">
        <v>5</v>
      </c>
      <c r="B3" s="7" t="s">
        <v>126</v>
      </c>
      <c r="C3" s="7" t="s">
        <v>127</v>
      </c>
      <c r="D3" s="7" t="s">
        <v>128</v>
      </c>
      <c r="E3" s="16">
        <v>70000</v>
      </c>
    </row>
    <row r="4" spans="1:5" ht="28.8" x14ac:dyDescent="0.3">
      <c r="A4" s="7" t="s">
        <v>9</v>
      </c>
      <c r="B4" s="7" t="s">
        <v>129</v>
      </c>
      <c r="C4" s="7" t="s">
        <v>130</v>
      </c>
      <c r="D4" s="7" t="s">
        <v>131</v>
      </c>
      <c r="E4" s="16">
        <v>110000</v>
      </c>
    </row>
    <row r="5" spans="1:5" ht="28.8" x14ac:dyDescent="0.3">
      <c r="A5" s="7" t="s">
        <v>13</v>
      </c>
      <c r="B5" s="7" t="s">
        <v>132</v>
      </c>
      <c r="C5" s="7" t="s">
        <v>133</v>
      </c>
      <c r="D5" s="7" t="s">
        <v>134</v>
      </c>
      <c r="E5" s="16">
        <v>80000</v>
      </c>
    </row>
    <row r="6" spans="1:5" x14ac:dyDescent="0.3">
      <c r="A6" s="7" t="s">
        <v>17</v>
      </c>
      <c r="B6" s="7" t="s">
        <v>126</v>
      </c>
      <c r="C6" s="7" t="s">
        <v>15</v>
      </c>
      <c r="D6" s="7" t="s">
        <v>135</v>
      </c>
      <c r="E6" s="16">
        <v>70000</v>
      </c>
    </row>
    <row r="7" spans="1:5" ht="28.8" x14ac:dyDescent="0.3">
      <c r="A7" s="7" t="s">
        <v>20</v>
      </c>
      <c r="B7" s="7" t="s">
        <v>136</v>
      </c>
      <c r="C7" s="7" t="s">
        <v>15</v>
      </c>
      <c r="D7" s="7" t="s">
        <v>137</v>
      </c>
      <c r="E7" s="16">
        <v>70000</v>
      </c>
    </row>
    <row r="8" spans="1:5" ht="28.8" x14ac:dyDescent="0.3">
      <c r="A8" s="7" t="s">
        <v>23</v>
      </c>
      <c r="B8" s="7" t="s">
        <v>138</v>
      </c>
      <c r="C8" s="7" t="s">
        <v>139</v>
      </c>
      <c r="D8" s="7" t="s">
        <v>140</v>
      </c>
      <c r="E8" s="16">
        <v>70000</v>
      </c>
    </row>
    <row r="9" spans="1:5" ht="57.6" x14ac:dyDescent="0.3">
      <c r="A9" s="7" t="s">
        <v>26</v>
      </c>
      <c r="B9" s="7" t="s">
        <v>141</v>
      </c>
      <c r="C9" s="7" t="s">
        <v>139</v>
      </c>
      <c r="D9" s="7" t="s">
        <v>142</v>
      </c>
      <c r="E9" s="16">
        <v>70000</v>
      </c>
    </row>
    <row r="10" spans="1:5" ht="43.2" x14ac:dyDescent="0.3">
      <c r="A10" s="7" t="s">
        <v>30</v>
      </c>
      <c r="B10" s="7" t="s">
        <v>143</v>
      </c>
      <c r="C10" s="7" t="s">
        <v>144</v>
      </c>
      <c r="D10" s="7" t="s">
        <v>145</v>
      </c>
      <c r="E10" s="16">
        <v>70000</v>
      </c>
    </row>
    <row r="11" spans="1:5" ht="43.2" x14ac:dyDescent="0.3">
      <c r="A11" s="7" t="s">
        <v>34</v>
      </c>
      <c r="B11" s="7" t="s">
        <v>146</v>
      </c>
      <c r="C11" s="7" t="s">
        <v>147</v>
      </c>
      <c r="D11" s="7" t="s">
        <v>148</v>
      </c>
      <c r="E11" s="16">
        <v>70000</v>
      </c>
    </row>
    <row r="12" spans="1:5" ht="57.6" x14ac:dyDescent="0.3">
      <c r="A12" s="7" t="s">
        <v>37</v>
      </c>
      <c r="B12" s="7" t="s">
        <v>149</v>
      </c>
      <c r="C12" s="7" t="s">
        <v>87</v>
      </c>
      <c r="D12" s="7" t="s">
        <v>150</v>
      </c>
      <c r="E12" s="16">
        <v>370000</v>
      </c>
    </row>
    <row r="13" spans="1:5" ht="43.2" x14ac:dyDescent="0.3">
      <c r="A13" s="7" t="s">
        <v>40</v>
      </c>
      <c r="B13" s="7" t="s">
        <v>151</v>
      </c>
      <c r="C13" s="7" t="s">
        <v>152</v>
      </c>
      <c r="D13" s="7" t="s">
        <v>153</v>
      </c>
      <c r="E13" s="16">
        <v>70000</v>
      </c>
    </row>
    <row r="14" spans="1:5" ht="28.8" x14ac:dyDescent="0.3">
      <c r="A14" s="7" t="s">
        <v>43</v>
      </c>
      <c r="B14" s="7" t="s">
        <v>136</v>
      </c>
      <c r="C14" s="7" t="s">
        <v>154</v>
      </c>
      <c r="D14" s="7" t="s">
        <v>135</v>
      </c>
      <c r="E14" s="16">
        <v>70000</v>
      </c>
    </row>
    <row r="15" spans="1:5" ht="57.6" x14ac:dyDescent="0.3">
      <c r="A15" s="7" t="s">
        <v>46</v>
      </c>
      <c r="B15" s="7" t="s">
        <v>155</v>
      </c>
      <c r="C15" s="7" t="s">
        <v>32</v>
      </c>
      <c r="D15" s="7" t="s">
        <v>156</v>
      </c>
      <c r="E15" s="16">
        <v>230000</v>
      </c>
    </row>
    <row r="16" spans="1:5" ht="28.8" x14ac:dyDescent="0.3">
      <c r="A16" s="7" t="s">
        <v>49</v>
      </c>
      <c r="B16" s="7" t="s">
        <v>157</v>
      </c>
      <c r="C16" s="7" t="s">
        <v>32</v>
      </c>
      <c r="D16" s="7" t="s">
        <v>158</v>
      </c>
      <c r="E16" s="16">
        <v>200000</v>
      </c>
    </row>
    <row r="17" spans="1:5" ht="28.8" x14ac:dyDescent="0.3">
      <c r="A17" s="7" t="s">
        <v>52</v>
      </c>
      <c r="B17" s="7" t="s">
        <v>157</v>
      </c>
      <c r="C17" s="7" t="s">
        <v>32</v>
      </c>
      <c r="D17" s="7" t="s">
        <v>159</v>
      </c>
      <c r="E17" s="16">
        <v>140000</v>
      </c>
    </row>
    <row r="18" spans="1:5" ht="28.8" x14ac:dyDescent="0.3">
      <c r="A18" s="7" t="s">
        <v>56</v>
      </c>
      <c r="B18" s="7" t="s">
        <v>160</v>
      </c>
      <c r="C18" s="7" t="s">
        <v>32</v>
      </c>
      <c r="D18" s="7" t="s">
        <v>161</v>
      </c>
      <c r="E18" s="16">
        <v>80000</v>
      </c>
    </row>
    <row r="19" spans="1:5" ht="28.8" x14ac:dyDescent="0.3">
      <c r="A19" s="7" t="s">
        <v>60</v>
      </c>
      <c r="B19" s="7" t="s">
        <v>162</v>
      </c>
      <c r="C19" s="7" t="s">
        <v>32</v>
      </c>
      <c r="D19" s="7" t="s">
        <v>163</v>
      </c>
      <c r="E19" s="16">
        <v>70000</v>
      </c>
    </row>
    <row r="20" spans="1:5" ht="28.8" x14ac:dyDescent="0.3">
      <c r="A20" s="7" t="s">
        <v>64</v>
      </c>
      <c r="B20" s="7" t="s">
        <v>164</v>
      </c>
      <c r="C20" s="7" t="s">
        <v>32</v>
      </c>
      <c r="D20" s="7" t="s">
        <v>165</v>
      </c>
      <c r="E20" s="16">
        <v>70000</v>
      </c>
    </row>
    <row r="21" spans="1:5" ht="57.6" x14ac:dyDescent="0.3">
      <c r="A21" s="7" t="s">
        <v>68</v>
      </c>
      <c r="B21" s="7" t="s">
        <v>166</v>
      </c>
      <c r="C21" s="7" t="s">
        <v>32</v>
      </c>
      <c r="D21" s="7" t="s">
        <v>167</v>
      </c>
      <c r="E21" s="16">
        <v>70000</v>
      </c>
    </row>
    <row r="22" spans="1:5" ht="28.8" x14ac:dyDescent="0.3">
      <c r="A22" s="7" t="s">
        <v>71</v>
      </c>
      <c r="B22" s="7" t="s">
        <v>168</v>
      </c>
      <c r="C22" s="7" t="s">
        <v>169</v>
      </c>
      <c r="D22" s="7" t="s">
        <v>170</v>
      </c>
      <c r="E22" s="16">
        <v>70000</v>
      </c>
    </row>
    <row r="23" spans="1:5" ht="57.6" x14ac:dyDescent="0.3">
      <c r="A23" s="7" t="s">
        <v>117</v>
      </c>
      <c r="B23" s="7" t="s">
        <v>171</v>
      </c>
      <c r="C23" s="7" t="s">
        <v>172</v>
      </c>
      <c r="D23" s="7" t="s">
        <v>173</v>
      </c>
      <c r="E23" s="16">
        <v>70000</v>
      </c>
    </row>
    <row r="24" spans="1:5" ht="28.8" x14ac:dyDescent="0.3">
      <c r="A24" s="7" t="s">
        <v>121</v>
      </c>
      <c r="B24" s="7" t="s">
        <v>174</v>
      </c>
      <c r="C24" s="7" t="s">
        <v>175</v>
      </c>
      <c r="D24" s="7" t="s">
        <v>176</v>
      </c>
      <c r="E24" s="16">
        <v>70000</v>
      </c>
    </row>
    <row r="25" spans="1:5" ht="57.6" x14ac:dyDescent="0.3">
      <c r="A25" s="7" t="s">
        <v>177</v>
      </c>
      <c r="B25" s="7" t="s">
        <v>178</v>
      </c>
      <c r="C25" s="7" t="s">
        <v>175</v>
      </c>
      <c r="D25" s="7" t="s">
        <v>167</v>
      </c>
      <c r="E25" s="16">
        <v>70000</v>
      </c>
    </row>
    <row r="26" spans="1:5" ht="57.6" x14ac:dyDescent="0.3">
      <c r="A26" s="7" t="s">
        <v>179</v>
      </c>
      <c r="B26" s="7" t="s">
        <v>180</v>
      </c>
      <c r="C26" s="7" t="s">
        <v>181</v>
      </c>
      <c r="D26" s="7" t="s">
        <v>182</v>
      </c>
      <c r="E26" s="16">
        <v>200000</v>
      </c>
    </row>
    <row r="27" spans="1:5" ht="28.8" x14ac:dyDescent="0.3">
      <c r="A27" s="7" t="s">
        <v>183</v>
      </c>
      <c r="B27" s="7" t="s">
        <v>136</v>
      </c>
      <c r="C27" s="7" t="s">
        <v>181</v>
      </c>
      <c r="D27" s="7" t="s">
        <v>184</v>
      </c>
      <c r="E27" s="16">
        <v>90000</v>
      </c>
    </row>
    <row r="28" spans="1:5" ht="28.8" x14ac:dyDescent="0.3">
      <c r="A28" s="7" t="s">
        <v>185</v>
      </c>
      <c r="B28" s="7" t="s">
        <v>186</v>
      </c>
      <c r="C28" s="7" t="s">
        <v>187</v>
      </c>
      <c r="D28" s="7" t="s">
        <v>135</v>
      </c>
      <c r="E28" s="16">
        <v>70000</v>
      </c>
    </row>
    <row r="29" spans="1:5" ht="28.8" x14ac:dyDescent="0.3">
      <c r="A29" s="7" t="s">
        <v>188</v>
      </c>
      <c r="B29" s="17" t="s">
        <v>189</v>
      </c>
      <c r="C29" s="17" t="s">
        <v>58</v>
      </c>
      <c r="D29" s="17" t="s">
        <v>190</v>
      </c>
      <c r="E29" s="18">
        <v>70000</v>
      </c>
    </row>
    <row r="30" spans="1:5" ht="43.2" x14ac:dyDescent="0.3">
      <c r="A30" s="7" t="s">
        <v>191</v>
      </c>
      <c r="B30" s="7" t="s">
        <v>192</v>
      </c>
      <c r="C30" s="7" t="s">
        <v>193</v>
      </c>
      <c r="D30" s="7" t="s">
        <v>194</v>
      </c>
      <c r="E30" s="16">
        <v>100000</v>
      </c>
    </row>
    <row r="31" spans="1:5" ht="28.8" x14ac:dyDescent="0.3">
      <c r="A31" s="7" t="s">
        <v>195</v>
      </c>
      <c r="B31" s="7" t="s">
        <v>196</v>
      </c>
      <c r="C31" s="7" t="s">
        <v>66</v>
      </c>
      <c r="D31" s="7" t="s">
        <v>197</v>
      </c>
      <c r="E31" s="16">
        <v>150000</v>
      </c>
    </row>
    <row r="32" spans="1:5" ht="30" customHeight="1" x14ac:dyDescent="0.3">
      <c r="A32" s="7" t="s">
        <v>198</v>
      </c>
      <c r="B32" s="7" t="s">
        <v>199</v>
      </c>
      <c r="C32" s="7" t="s">
        <v>66</v>
      </c>
      <c r="D32" s="7" t="s">
        <v>200</v>
      </c>
      <c r="E32" s="16">
        <v>140000</v>
      </c>
    </row>
    <row r="33" spans="1:46" s="2" customFormat="1" ht="28.8" x14ac:dyDescent="0.3">
      <c r="A33" s="7" t="s">
        <v>201</v>
      </c>
      <c r="B33" s="7" t="s">
        <v>202</v>
      </c>
      <c r="C33" s="7" t="s">
        <v>66</v>
      </c>
      <c r="D33" s="7" t="s">
        <v>203</v>
      </c>
      <c r="E33" s="16">
        <v>70000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s="2" customFormat="1" ht="28.8" x14ac:dyDescent="0.3">
      <c r="A34" s="7" t="s">
        <v>204</v>
      </c>
      <c r="B34" s="7" t="s">
        <v>205</v>
      </c>
      <c r="C34" s="7" t="s">
        <v>66</v>
      </c>
      <c r="D34" s="7" t="s">
        <v>206</v>
      </c>
      <c r="E34" s="16">
        <v>70000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s="2" customFormat="1" ht="28.8" x14ac:dyDescent="0.3">
      <c r="A35" s="7" t="s">
        <v>207</v>
      </c>
      <c r="B35" s="7" t="s">
        <v>208</v>
      </c>
      <c r="C35" s="7" t="s">
        <v>66</v>
      </c>
      <c r="D35" s="7" t="s">
        <v>135</v>
      </c>
      <c r="E35" s="16">
        <v>70000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s="2" customFormat="1" ht="43.2" x14ac:dyDescent="0.3">
      <c r="A36" s="7" t="s">
        <v>209</v>
      </c>
      <c r="B36" s="7" t="s">
        <v>210</v>
      </c>
      <c r="C36" s="7" t="s">
        <v>211</v>
      </c>
      <c r="D36" s="7" t="s">
        <v>153</v>
      </c>
      <c r="E36" s="16">
        <v>70000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x14ac:dyDescent="0.3">
      <c r="A37" s="15"/>
      <c r="B37" s="13"/>
      <c r="C37" s="13"/>
      <c r="D37" s="14" t="s">
        <v>74</v>
      </c>
      <c r="E37" s="19">
        <f>SUBTOTAL(109,Table11[Navrhnutá suma na pridelenie])</f>
        <v>3430000</v>
      </c>
    </row>
    <row r="38" spans="1:46" ht="15.6" x14ac:dyDescent="0.3">
      <c r="E38" s="20"/>
    </row>
    <row r="39" spans="1:46" x14ac:dyDescent="0.3">
      <c r="A39" s="35"/>
      <c r="B39" s="24"/>
      <c r="C39" s="24"/>
      <c r="D39" s="24"/>
      <c r="E39" s="24"/>
    </row>
    <row r="40" spans="1:46" x14ac:dyDescent="0.3">
      <c r="A40" s="4"/>
      <c r="B40" s="35"/>
      <c r="C40" s="24"/>
      <c r="D40" s="39" t="s">
        <v>75</v>
      </c>
      <c r="E40" s="39"/>
    </row>
    <row r="41" spans="1:46" x14ac:dyDescent="0.3">
      <c r="A41" s="24"/>
      <c r="B41" s="24"/>
      <c r="C41" s="24"/>
      <c r="D41" s="39" t="s">
        <v>212</v>
      </c>
      <c r="E41" s="39"/>
    </row>
    <row r="42" spans="1:46" x14ac:dyDescent="0.3">
      <c r="A42" s="24"/>
      <c r="B42" s="24"/>
      <c r="C42" s="24"/>
      <c r="D42" s="40" t="s">
        <v>77</v>
      </c>
      <c r="E42" s="40"/>
    </row>
    <row r="43" spans="1:46" x14ac:dyDescent="0.3">
      <c r="A43" s="35"/>
      <c r="B43" s="24"/>
      <c r="C43" s="24"/>
      <c r="D43" s="24"/>
      <c r="E43" s="24"/>
    </row>
    <row r="44" spans="1:46" x14ac:dyDescent="0.3">
      <c r="A44" s="36"/>
      <c r="B44" s="37"/>
      <c r="C44" s="24"/>
      <c r="D44" s="24"/>
      <c r="E44" s="24"/>
    </row>
    <row r="45" spans="1:46" x14ac:dyDescent="0.3">
      <c r="A45" s="36"/>
      <c r="B45" s="37"/>
      <c r="C45" s="24"/>
      <c r="D45" s="24"/>
      <c r="E45" s="24"/>
    </row>
    <row r="46" spans="1:46" x14ac:dyDescent="0.3">
      <c r="A46" s="36"/>
      <c r="B46" s="37"/>
      <c r="C46" s="24"/>
      <c r="D46" s="24"/>
      <c r="E46" s="24"/>
    </row>
    <row r="47" spans="1:46" x14ac:dyDescent="0.3">
      <c r="A47" s="36"/>
      <c r="B47" s="37"/>
      <c r="C47" s="24"/>
      <c r="D47" s="24"/>
      <c r="E47" s="24"/>
    </row>
    <row r="48" spans="1:46" x14ac:dyDescent="0.3">
      <c r="A48" s="36"/>
      <c r="B48" s="37"/>
      <c r="C48" s="24"/>
      <c r="D48" s="24"/>
      <c r="E48" s="24"/>
    </row>
    <row r="49" spans="1:5" x14ac:dyDescent="0.3">
      <c r="A49" s="36"/>
      <c r="B49" s="37"/>
      <c r="C49" s="24"/>
      <c r="D49" s="24"/>
      <c r="E49" s="24"/>
    </row>
    <row r="50" spans="1:5" x14ac:dyDescent="0.3">
      <c r="A50" s="36"/>
      <c r="B50" s="37"/>
      <c r="C50" s="24"/>
      <c r="D50" s="24"/>
      <c r="E50" s="24"/>
    </row>
    <row r="51" spans="1:5" x14ac:dyDescent="0.3">
      <c r="A51" s="24"/>
      <c r="B51" s="24"/>
      <c r="C51" s="24"/>
      <c r="D51" s="24"/>
      <c r="E51" s="24"/>
    </row>
    <row r="52" spans="1:5" x14ac:dyDescent="0.3">
      <c r="A52" s="24"/>
      <c r="B52" s="24"/>
      <c r="C52" s="24"/>
      <c r="D52" s="24"/>
      <c r="E52" s="24"/>
    </row>
    <row r="53" spans="1:5" x14ac:dyDescent="0.3">
      <c r="A53" s="24"/>
      <c r="B53" s="24"/>
      <c r="C53" s="24"/>
      <c r="D53" s="24"/>
      <c r="E53" s="24"/>
    </row>
    <row r="54" spans="1:5" x14ac:dyDescent="0.3">
      <c r="A54" s="24"/>
      <c r="B54" s="24"/>
      <c r="C54" s="24"/>
      <c r="D54" s="24"/>
      <c r="E54" s="24"/>
    </row>
    <row r="55" spans="1:5" x14ac:dyDescent="0.3">
      <c r="A55" s="24"/>
      <c r="B55" s="24"/>
      <c r="C55" s="24"/>
    </row>
    <row r="56" spans="1:5" x14ac:dyDescent="0.3">
      <c r="A56" s="24"/>
      <c r="B56" s="24"/>
      <c r="C56" s="24"/>
    </row>
    <row r="57" spans="1:5" x14ac:dyDescent="0.3">
      <c r="A57" s="24"/>
      <c r="B57" s="24"/>
      <c r="C57" s="24"/>
    </row>
    <row r="58" spans="1:5" x14ac:dyDescent="0.3">
      <c r="A58" s="24"/>
      <c r="B58" s="24"/>
      <c r="C58" s="24"/>
    </row>
    <row r="59" spans="1:5" x14ac:dyDescent="0.3">
      <c r="A59" s="24"/>
      <c r="B59" s="24"/>
      <c r="C59" s="24"/>
      <c r="D59" s="24"/>
      <c r="E59" s="24"/>
    </row>
    <row r="60" spans="1:5" x14ac:dyDescent="0.3">
      <c r="A60" s="24"/>
      <c r="B60" s="24"/>
      <c r="C60" s="24"/>
      <c r="D60" s="24"/>
      <c r="E60" s="24"/>
    </row>
    <row r="61" spans="1:5" x14ac:dyDescent="0.3">
      <c r="A61" s="24"/>
      <c r="B61" s="24"/>
      <c r="C61" s="24"/>
      <c r="D61" s="24"/>
      <c r="E61" s="24"/>
    </row>
    <row r="62" spans="1:5" x14ac:dyDescent="0.3">
      <c r="A62" s="24"/>
      <c r="B62" s="24"/>
      <c r="C62" s="24"/>
      <c r="D62" s="24"/>
      <c r="E62" s="24"/>
    </row>
    <row r="63" spans="1:5" x14ac:dyDescent="0.3">
      <c r="A63" s="24"/>
      <c r="B63" s="24"/>
      <c r="C63" s="24"/>
      <c r="D63" s="24"/>
      <c r="E63" s="24"/>
    </row>
    <row r="64" spans="1:5" x14ac:dyDescent="0.3">
      <c r="A64" s="24"/>
      <c r="B64" s="24"/>
      <c r="C64" s="24"/>
    </row>
    <row r="65" spans="1:3" x14ac:dyDescent="0.3">
      <c r="A65" s="24"/>
      <c r="B65" s="24"/>
      <c r="C65" s="24"/>
    </row>
    <row r="66" spans="1:3" x14ac:dyDescent="0.3">
      <c r="A66" s="24"/>
      <c r="B66" s="24"/>
      <c r="C66" s="24"/>
    </row>
  </sheetData>
  <mergeCells count="4">
    <mergeCell ref="D40:E40"/>
    <mergeCell ref="D41:E41"/>
    <mergeCell ref="D42:E42"/>
    <mergeCell ref="A1:E1"/>
  </mergeCells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topLeftCell="A97" workbookViewId="0">
      <selection activeCell="B59" sqref="B59"/>
    </sheetView>
  </sheetViews>
  <sheetFormatPr defaultColWidth="9.109375" defaultRowHeight="14.4" x14ac:dyDescent="0.3"/>
  <cols>
    <col min="1" max="1" width="13.6640625" style="24" customWidth="1"/>
    <col min="2" max="2" width="25.6640625" style="24" customWidth="1"/>
    <col min="3" max="3" width="15.6640625" style="24" customWidth="1"/>
    <col min="4" max="4" width="27.6640625" style="24" customWidth="1"/>
    <col min="5" max="5" width="15.6640625" style="24" customWidth="1"/>
    <col min="6" max="16384" width="9.109375" style="24"/>
  </cols>
  <sheetData>
    <row r="1" spans="1:5" ht="60" customHeight="1" x14ac:dyDescent="0.3">
      <c r="A1" s="38" t="s">
        <v>430</v>
      </c>
      <c r="B1" s="38"/>
      <c r="C1" s="38"/>
      <c r="D1" s="38"/>
      <c r="E1" s="38"/>
    </row>
    <row r="2" spans="1:5" ht="43.2" x14ac:dyDescent="0.3">
      <c r="A2" s="5" t="s">
        <v>0</v>
      </c>
      <c r="B2" s="5" t="s">
        <v>125</v>
      </c>
      <c r="C2" s="5" t="s">
        <v>2</v>
      </c>
      <c r="D2" s="5" t="s">
        <v>3</v>
      </c>
      <c r="E2" s="6" t="s">
        <v>4</v>
      </c>
    </row>
    <row r="3" spans="1:5" ht="43.2" x14ac:dyDescent="0.3">
      <c r="A3" s="7" t="s">
        <v>5</v>
      </c>
      <c r="B3" s="7" t="s">
        <v>213</v>
      </c>
      <c r="C3" s="7" t="s">
        <v>127</v>
      </c>
      <c r="D3" s="7" t="s">
        <v>214</v>
      </c>
      <c r="E3" s="16">
        <v>55000</v>
      </c>
    </row>
    <row r="4" spans="1:5" ht="57.6" x14ac:dyDescent="0.3">
      <c r="A4" s="7" t="s">
        <v>9</v>
      </c>
      <c r="B4" s="7" t="s">
        <v>215</v>
      </c>
      <c r="C4" s="7" t="s">
        <v>127</v>
      </c>
      <c r="D4" s="7" t="s">
        <v>216</v>
      </c>
      <c r="E4" s="16">
        <v>130000</v>
      </c>
    </row>
    <row r="5" spans="1:5" ht="28.8" x14ac:dyDescent="0.3">
      <c r="A5" s="7" t="s">
        <v>13</v>
      </c>
      <c r="B5" s="7" t="s">
        <v>217</v>
      </c>
      <c r="C5" s="7" t="s">
        <v>130</v>
      </c>
      <c r="D5" s="7" t="s">
        <v>218</v>
      </c>
      <c r="E5" s="16">
        <v>140000</v>
      </c>
    </row>
    <row r="6" spans="1:5" x14ac:dyDescent="0.3">
      <c r="A6" s="7" t="s">
        <v>17</v>
      </c>
      <c r="B6" s="7" t="s">
        <v>219</v>
      </c>
      <c r="C6" s="7" t="s">
        <v>220</v>
      </c>
      <c r="D6" s="7" t="s">
        <v>135</v>
      </c>
      <c r="E6" s="16">
        <v>80000</v>
      </c>
    </row>
    <row r="7" spans="1:5" x14ac:dyDescent="0.3">
      <c r="A7" s="7" t="s">
        <v>20</v>
      </c>
      <c r="B7" s="7" t="s">
        <v>221</v>
      </c>
      <c r="C7" s="7" t="s">
        <v>222</v>
      </c>
      <c r="D7" s="7" t="s">
        <v>135</v>
      </c>
      <c r="E7" s="16">
        <v>80000</v>
      </c>
    </row>
    <row r="8" spans="1:5" ht="28.8" x14ac:dyDescent="0.3">
      <c r="A8" s="7" t="s">
        <v>23</v>
      </c>
      <c r="B8" s="7" t="s">
        <v>223</v>
      </c>
      <c r="C8" s="7" t="s">
        <v>133</v>
      </c>
      <c r="D8" s="7" t="s">
        <v>224</v>
      </c>
      <c r="E8" s="16">
        <v>80000</v>
      </c>
    </row>
    <row r="9" spans="1:5" x14ac:dyDescent="0.3">
      <c r="A9" s="7" t="s">
        <v>26</v>
      </c>
      <c r="B9" s="7" t="s">
        <v>225</v>
      </c>
      <c r="C9" s="7" t="s">
        <v>226</v>
      </c>
      <c r="D9" s="7" t="s">
        <v>227</v>
      </c>
      <c r="E9" s="16">
        <v>160000</v>
      </c>
    </row>
    <row r="10" spans="1:5" ht="28.8" x14ac:dyDescent="0.3">
      <c r="A10" s="7" t="s">
        <v>30</v>
      </c>
      <c r="B10" s="7" t="s">
        <v>228</v>
      </c>
      <c r="C10" s="7" t="s">
        <v>11</v>
      </c>
      <c r="D10" s="7" t="s">
        <v>135</v>
      </c>
      <c r="E10" s="16">
        <v>80000</v>
      </c>
    </row>
    <row r="11" spans="1:5" ht="28.8" x14ac:dyDescent="0.3">
      <c r="A11" s="7" t="s">
        <v>34</v>
      </c>
      <c r="B11" s="7" t="s">
        <v>229</v>
      </c>
      <c r="C11" s="7" t="s">
        <v>230</v>
      </c>
      <c r="D11" s="7" t="s">
        <v>231</v>
      </c>
      <c r="E11" s="16">
        <v>80000</v>
      </c>
    </row>
    <row r="12" spans="1:5" ht="28.8" x14ac:dyDescent="0.3">
      <c r="A12" s="7" t="s">
        <v>37</v>
      </c>
      <c r="B12" s="7" t="s">
        <v>232</v>
      </c>
      <c r="C12" s="7" t="s">
        <v>233</v>
      </c>
      <c r="D12" s="7" t="s">
        <v>234</v>
      </c>
      <c r="E12" s="16">
        <v>80000</v>
      </c>
    </row>
    <row r="13" spans="1:5" ht="57.6" x14ac:dyDescent="0.3">
      <c r="A13" s="7" t="s">
        <v>40</v>
      </c>
      <c r="B13" s="7" t="s">
        <v>235</v>
      </c>
      <c r="C13" s="7" t="s">
        <v>236</v>
      </c>
      <c r="D13" s="7" t="s">
        <v>167</v>
      </c>
      <c r="E13" s="16">
        <v>80000</v>
      </c>
    </row>
    <row r="14" spans="1:5" x14ac:dyDescent="0.3">
      <c r="A14" s="7" t="s">
        <v>43</v>
      </c>
      <c r="B14" s="7" t="s">
        <v>237</v>
      </c>
      <c r="C14" s="7" t="s">
        <v>15</v>
      </c>
      <c r="D14" s="7" t="s">
        <v>135</v>
      </c>
      <c r="E14" s="16">
        <v>80000</v>
      </c>
    </row>
    <row r="15" spans="1:5" ht="28.8" x14ac:dyDescent="0.3">
      <c r="A15" s="7" t="s">
        <v>46</v>
      </c>
      <c r="B15" s="7" t="s">
        <v>238</v>
      </c>
      <c r="C15" s="7" t="s">
        <v>239</v>
      </c>
      <c r="D15" s="7" t="s">
        <v>240</v>
      </c>
      <c r="E15" s="16">
        <v>120000</v>
      </c>
    </row>
    <row r="16" spans="1:5" ht="43.2" x14ac:dyDescent="0.3">
      <c r="A16" s="7" t="s">
        <v>49</v>
      </c>
      <c r="B16" s="7" t="s">
        <v>241</v>
      </c>
      <c r="C16" s="7" t="s">
        <v>242</v>
      </c>
      <c r="D16" s="7" t="s">
        <v>153</v>
      </c>
      <c r="E16" s="16">
        <v>80000</v>
      </c>
    </row>
    <row r="17" spans="1:5" x14ac:dyDescent="0.3">
      <c r="A17" s="7" t="s">
        <v>52</v>
      </c>
      <c r="B17" s="7" t="s">
        <v>243</v>
      </c>
      <c r="C17" s="7" t="s">
        <v>244</v>
      </c>
      <c r="D17" s="7" t="s">
        <v>176</v>
      </c>
      <c r="E17" s="16">
        <v>80000</v>
      </c>
    </row>
    <row r="18" spans="1:5" ht="43.2" x14ac:dyDescent="0.3">
      <c r="A18" s="7" t="s">
        <v>56</v>
      </c>
      <c r="B18" s="7" t="s">
        <v>245</v>
      </c>
      <c r="C18" s="7" t="s">
        <v>139</v>
      </c>
      <c r="D18" s="7" t="s">
        <v>246</v>
      </c>
      <c r="E18" s="16">
        <v>80000</v>
      </c>
    </row>
    <row r="19" spans="1:5" ht="28.8" x14ac:dyDescent="0.3">
      <c r="A19" s="7" t="s">
        <v>60</v>
      </c>
      <c r="B19" s="7" t="s">
        <v>247</v>
      </c>
      <c r="C19" s="7" t="s">
        <v>248</v>
      </c>
      <c r="D19" s="7" t="s">
        <v>249</v>
      </c>
      <c r="E19" s="16">
        <v>80000</v>
      </c>
    </row>
    <row r="20" spans="1:5" x14ac:dyDescent="0.3">
      <c r="A20" s="7" t="s">
        <v>64</v>
      </c>
      <c r="B20" s="7" t="s">
        <v>250</v>
      </c>
      <c r="C20" s="7" t="s">
        <v>251</v>
      </c>
      <c r="D20" s="7" t="s">
        <v>135</v>
      </c>
      <c r="E20" s="16">
        <v>80000</v>
      </c>
    </row>
    <row r="21" spans="1:5" ht="57.6" x14ac:dyDescent="0.3">
      <c r="A21" s="7" t="s">
        <v>68</v>
      </c>
      <c r="B21" s="7" t="s">
        <v>228</v>
      </c>
      <c r="C21" s="7" t="s">
        <v>252</v>
      </c>
      <c r="D21" s="7" t="s">
        <v>167</v>
      </c>
      <c r="E21" s="16">
        <v>80000</v>
      </c>
    </row>
    <row r="22" spans="1:5" ht="43.2" x14ac:dyDescent="0.3">
      <c r="A22" s="7" t="s">
        <v>71</v>
      </c>
      <c r="B22" s="7" t="s">
        <v>253</v>
      </c>
      <c r="C22" s="7" t="s">
        <v>254</v>
      </c>
      <c r="D22" s="7" t="s">
        <v>255</v>
      </c>
      <c r="E22" s="16">
        <v>80000</v>
      </c>
    </row>
    <row r="23" spans="1:5" ht="43.2" x14ac:dyDescent="0.3">
      <c r="A23" s="7" t="s">
        <v>117</v>
      </c>
      <c r="B23" s="7" t="s">
        <v>256</v>
      </c>
      <c r="C23" s="7" t="s">
        <v>257</v>
      </c>
      <c r="D23" s="7" t="s">
        <v>153</v>
      </c>
      <c r="E23" s="16">
        <v>80000</v>
      </c>
    </row>
    <row r="24" spans="1:5" x14ac:dyDescent="0.3">
      <c r="A24" s="7" t="s">
        <v>121</v>
      </c>
      <c r="B24" s="7" t="s">
        <v>258</v>
      </c>
      <c r="C24" s="7" t="s">
        <v>259</v>
      </c>
      <c r="D24" s="7" t="s">
        <v>135</v>
      </c>
      <c r="E24" s="16">
        <v>80000</v>
      </c>
    </row>
    <row r="25" spans="1:5" ht="30" customHeight="1" x14ac:dyDescent="0.3">
      <c r="A25" s="7" t="s">
        <v>177</v>
      </c>
      <c r="B25" s="7" t="s">
        <v>260</v>
      </c>
      <c r="C25" s="7" t="s">
        <v>261</v>
      </c>
      <c r="D25" s="7" t="s">
        <v>262</v>
      </c>
      <c r="E25" s="16">
        <v>107000</v>
      </c>
    </row>
    <row r="26" spans="1:5" ht="43.2" x14ac:dyDescent="0.3">
      <c r="A26" s="7" t="s">
        <v>179</v>
      </c>
      <c r="B26" s="7" t="s">
        <v>263</v>
      </c>
      <c r="C26" s="7" t="s">
        <v>264</v>
      </c>
      <c r="D26" s="7" t="s">
        <v>153</v>
      </c>
      <c r="E26" s="16">
        <v>80000</v>
      </c>
    </row>
    <row r="27" spans="1:5" ht="30" customHeight="1" x14ac:dyDescent="0.3">
      <c r="A27" s="7" t="s">
        <v>183</v>
      </c>
      <c r="B27" s="7" t="s">
        <v>265</v>
      </c>
      <c r="C27" s="7" t="s">
        <v>266</v>
      </c>
      <c r="D27" s="7" t="s">
        <v>267</v>
      </c>
      <c r="E27" s="16">
        <v>70000</v>
      </c>
    </row>
    <row r="28" spans="1:5" x14ac:dyDescent="0.3">
      <c r="A28" s="7" t="s">
        <v>185</v>
      </c>
      <c r="B28" s="7" t="s">
        <v>268</v>
      </c>
      <c r="C28" s="7" t="s">
        <v>144</v>
      </c>
      <c r="D28" s="7" t="s">
        <v>176</v>
      </c>
      <c r="E28" s="16">
        <v>80000</v>
      </c>
    </row>
    <row r="29" spans="1:5" x14ac:dyDescent="0.3">
      <c r="A29" s="7" t="s">
        <v>188</v>
      </c>
      <c r="B29" s="7" t="s">
        <v>269</v>
      </c>
      <c r="C29" s="7" t="s">
        <v>144</v>
      </c>
      <c r="D29" s="7" t="s">
        <v>270</v>
      </c>
      <c r="E29" s="16">
        <v>100000</v>
      </c>
    </row>
    <row r="30" spans="1:5" ht="28.8" x14ac:dyDescent="0.3">
      <c r="A30" s="7" t="s">
        <v>191</v>
      </c>
      <c r="B30" s="7" t="s">
        <v>271</v>
      </c>
      <c r="C30" s="7" t="s">
        <v>144</v>
      </c>
      <c r="D30" s="7" t="s">
        <v>272</v>
      </c>
      <c r="E30" s="16">
        <v>150000</v>
      </c>
    </row>
    <row r="31" spans="1:5" ht="43.2" x14ac:dyDescent="0.3">
      <c r="A31" s="7" t="s">
        <v>195</v>
      </c>
      <c r="B31" s="7" t="s">
        <v>273</v>
      </c>
      <c r="C31" s="7" t="s">
        <v>147</v>
      </c>
      <c r="D31" s="7" t="s">
        <v>153</v>
      </c>
      <c r="E31" s="16">
        <v>80000</v>
      </c>
    </row>
    <row r="32" spans="1:5" ht="57.6" x14ac:dyDescent="0.3">
      <c r="A32" s="7" t="s">
        <v>198</v>
      </c>
      <c r="B32" s="7" t="s">
        <v>274</v>
      </c>
      <c r="C32" s="7" t="s">
        <v>275</v>
      </c>
      <c r="D32" s="7" t="s">
        <v>167</v>
      </c>
      <c r="E32" s="16">
        <v>80000</v>
      </c>
    </row>
    <row r="33" spans="1:5" ht="43.2" x14ac:dyDescent="0.3">
      <c r="A33" s="7" t="s">
        <v>201</v>
      </c>
      <c r="B33" s="7" t="s">
        <v>149</v>
      </c>
      <c r="C33" s="7" t="s">
        <v>87</v>
      </c>
      <c r="D33" s="7" t="s">
        <v>276</v>
      </c>
      <c r="E33" s="16">
        <v>220000</v>
      </c>
    </row>
    <row r="34" spans="1:5" ht="30" customHeight="1" x14ac:dyDescent="0.3">
      <c r="A34" s="7" t="s">
        <v>204</v>
      </c>
      <c r="B34" s="7" t="s">
        <v>277</v>
      </c>
      <c r="C34" s="7" t="s">
        <v>278</v>
      </c>
      <c r="D34" s="7" t="s">
        <v>279</v>
      </c>
      <c r="E34" s="16">
        <v>80000</v>
      </c>
    </row>
    <row r="35" spans="1:5" x14ac:dyDescent="0.3">
      <c r="A35" s="7" t="s">
        <v>207</v>
      </c>
      <c r="B35" s="7" t="s">
        <v>280</v>
      </c>
      <c r="C35" s="7" t="s">
        <v>281</v>
      </c>
      <c r="D35" s="7" t="s">
        <v>282</v>
      </c>
      <c r="E35" s="16">
        <v>130000</v>
      </c>
    </row>
    <row r="36" spans="1:5" ht="28.8" x14ac:dyDescent="0.3">
      <c r="A36" s="7" t="s">
        <v>209</v>
      </c>
      <c r="B36" s="7" t="s">
        <v>283</v>
      </c>
      <c r="C36" s="7" t="s">
        <v>281</v>
      </c>
      <c r="D36" s="7" t="s">
        <v>284</v>
      </c>
      <c r="E36" s="16">
        <v>140000</v>
      </c>
    </row>
    <row r="37" spans="1:5" ht="28.8" x14ac:dyDescent="0.3">
      <c r="A37" s="7" t="s">
        <v>285</v>
      </c>
      <c r="B37" s="7" t="s">
        <v>219</v>
      </c>
      <c r="C37" s="7" t="s">
        <v>286</v>
      </c>
      <c r="D37" s="7" t="s">
        <v>287</v>
      </c>
      <c r="E37" s="16">
        <v>80000</v>
      </c>
    </row>
    <row r="38" spans="1:5" x14ac:dyDescent="0.3">
      <c r="A38" s="7" t="s">
        <v>288</v>
      </c>
      <c r="B38" s="7" t="s">
        <v>289</v>
      </c>
      <c r="C38" s="7" t="s">
        <v>152</v>
      </c>
      <c r="D38" s="7" t="s">
        <v>135</v>
      </c>
      <c r="E38" s="16">
        <v>80000</v>
      </c>
    </row>
    <row r="39" spans="1:5" ht="57.6" x14ac:dyDescent="0.3">
      <c r="A39" s="7" t="s">
        <v>290</v>
      </c>
      <c r="B39" s="7" t="s">
        <v>228</v>
      </c>
      <c r="C39" s="7" t="s">
        <v>291</v>
      </c>
      <c r="D39" s="7" t="s">
        <v>142</v>
      </c>
      <c r="E39" s="16">
        <v>80000</v>
      </c>
    </row>
    <row r="40" spans="1:5" ht="30" customHeight="1" x14ac:dyDescent="0.3">
      <c r="A40" s="7" t="s">
        <v>292</v>
      </c>
      <c r="B40" s="7" t="s">
        <v>293</v>
      </c>
      <c r="C40" s="7" t="s">
        <v>294</v>
      </c>
      <c r="D40" s="7" t="s">
        <v>267</v>
      </c>
      <c r="E40" s="16">
        <v>80000</v>
      </c>
    </row>
    <row r="41" spans="1:5" ht="30" customHeight="1" x14ac:dyDescent="0.3">
      <c r="A41" s="7" t="s">
        <v>295</v>
      </c>
      <c r="B41" s="7" t="s">
        <v>296</v>
      </c>
      <c r="C41" s="7" t="s">
        <v>154</v>
      </c>
      <c r="D41" s="7" t="s">
        <v>267</v>
      </c>
      <c r="E41" s="16">
        <v>80000</v>
      </c>
    </row>
    <row r="42" spans="1:5" ht="43.2" x14ac:dyDescent="0.3">
      <c r="A42" s="7" t="s">
        <v>297</v>
      </c>
      <c r="B42" s="7" t="s">
        <v>298</v>
      </c>
      <c r="C42" s="7" t="s">
        <v>299</v>
      </c>
      <c r="D42" s="7" t="s">
        <v>300</v>
      </c>
      <c r="E42" s="16">
        <v>80000</v>
      </c>
    </row>
    <row r="43" spans="1:5" x14ac:dyDescent="0.3">
      <c r="A43" s="7" t="s">
        <v>301</v>
      </c>
      <c r="B43" s="7" t="s">
        <v>302</v>
      </c>
      <c r="C43" s="7" t="s">
        <v>303</v>
      </c>
      <c r="D43" s="7" t="s">
        <v>135</v>
      </c>
      <c r="E43" s="16">
        <v>80000</v>
      </c>
    </row>
    <row r="44" spans="1:5" ht="28.8" x14ac:dyDescent="0.3">
      <c r="A44" s="7" t="s">
        <v>304</v>
      </c>
      <c r="B44" s="7" t="s">
        <v>305</v>
      </c>
      <c r="C44" s="7" t="s">
        <v>306</v>
      </c>
      <c r="D44" s="7" t="s">
        <v>307</v>
      </c>
      <c r="E44" s="16">
        <v>69000</v>
      </c>
    </row>
    <row r="45" spans="1:5" ht="43.2" x14ac:dyDescent="0.3">
      <c r="A45" s="7" t="s">
        <v>308</v>
      </c>
      <c r="B45" s="7" t="s">
        <v>309</v>
      </c>
      <c r="C45" s="7" t="s">
        <v>310</v>
      </c>
      <c r="D45" s="25" t="s">
        <v>153</v>
      </c>
      <c r="E45" s="16">
        <v>80000</v>
      </c>
    </row>
    <row r="46" spans="1:5" ht="57.6" x14ac:dyDescent="0.3">
      <c r="A46" s="7" t="s">
        <v>311</v>
      </c>
      <c r="B46" s="7" t="s">
        <v>312</v>
      </c>
      <c r="C46" s="7" t="s">
        <v>313</v>
      </c>
      <c r="D46" s="7" t="s">
        <v>314</v>
      </c>
      <c r="E46" s="16">
        <v>75000</v>
      </c>
    </row>
    <row r="47" spans="1:5" x14ac:dyDescent="0.3">
      <c r="A47" s="7" t="s">
        <v>315</v>
      </c>
      <c r="B47" s="7" t="s">
        <v>316</v>
      </c>
      <c r="C47" s="7" t="s">
        <v>317</v>
      </c>
      <c r="D47" s="7" t="s">
        <v>267</v>
      </c>
      <c r="E47" s="16">
        <v>80000</v>
      </c>
    </row>
    <row r="48" spans="1:5" ht="28.8" x14ac:dyDescent="0.3">
      <c r="A48" s="7" t="s">
        <v>318</v>
      </c>
      <c r="B48" s="7" t="s">
        <v>319</v>
      </c>
      <c r="C48" s="7" t="s">
        <v>320</v>
      </c>
      <c r="D48" s="7" t="s">
        <v>267</v>
      </c>
      <c r="E48" s="16">
        <v>80000</v>
      </c>
    </row>
    <row r="49" spans="1:5" ht="57.6" x14ac:dyDescent="0.3">
      <c r="A49" s="7" t="s">
        <v>321</v>
      </c>
      <c r="B49" s="7" t="s">
        <v>322</v>
      </c>
      <c r="C49" s="7" t="s">
        <v>92</v>
      </c>
      <c r="D49" s="7" t="s">
        <v>323</v>
      </c>
      <c r="E49" s="16">
        <v>80000</v>
      </c>
    </row>
    <row r="50" spans="1:5" ht="43.2" x14ac:dyDescent="0.3">
      <c r="A50" s="7" t="s">
        <v>324</v>
      </c>
      <c r="B50" s="7" t="s">
        <v>273</v>
      </c>
      <c r="C50" s="7" t="s">
        <v>32</v>
      </c>
      <c r="D50" s="7" t="s">
        <v>145</v>
      </c>
      <c r="E50" s="16">
        <v>80000</v>
      </c>
    </row>
    <row r="51" spans="1:5" x14ac:dyDescent="0.3">
      <c r="A51" s="7" t="s">
        <v>325</v>
      </c>
      <c r="B51" s="7" t="s">
        <v>326</v>
      </c>
      <c r="C51" s="7" t="s">
        <v>32</v>
      </c>
      <c r="D51" s="7" t="s">
        <v>327</v>
      </c>
      <c r="E51" s="16">
        <v>100000</v>
      </c>
    </row>
    <row r="52" spans="1:5" x14ac:dyDescent="0.3">
      <c r="A52" s="7" t="s">
        <v>328</v>
      </c>
      <c r="B52" s="7" t="s">
        <v>329</v>
      </c>
      <c r="C52" s="7" t="s">
        <v>330</v>
      </c>
      <c r="D52" s="7" t="s">
        <v>176</v>
      </c>
      <c r="E52" s="16">
        <v>80000</v>
      </c>
    </row>
    <row r="53" spans="1:5" ht="30" customHeight="1" x14ac:dyDescent="0.3">
      <c r="A53" s="7" t="s">
        <v>331</v>
      </c>
      <c r="B53" s="7" t="s">
        <v>431</v>
      </c>
      <c r="C53" s="7" t="s">
        <v>104</v>
      </c>
      <c r="D53" s="7" t="s">
        <v>332</v>
      </c>
      <c r="E53" s="16">
        <v>80000</v>
      </c>
    </row>
    <row r="54" spans="1:5" x14ac:dyDescent="0.3">
      <c r="A54" s="7" t="s">
        <v>333</v>
      </c>
      <c r="B54" s="7" t="s">
        <v>250</v>
      </c>
      <c r="C54" s="7" t="s">
        <v>334</v>
      </c>
      <c r="D54" s="7" t="s">
        <v>335</v>
      </c>
      <c r="E54" s="16">
        <v>140000</v>
      </c>
    </row>
    <row r="55" spans="1:5" x14ac:dyDescent="0.3">
      <c r="A55" s="7" t="s">
        <v>336</v>
      </c>
      <c r="B55" s="7" t="s">
        <v>337</v>
      </c>
      <c r="C55" s="7" t="s">
        <v>172</v>
      </c>
      <c r="D55" s="7" t="s">
        <v>135</v>
      </c>
      <c r="E55" s="16">
        <v>80000</v>
      </c>
    </row>
    <row r="56" spans="1:5" ht="43.2" x14ac:dyDescent="0.3">
      <c r="A56" s="7" t="s">
        <v>338</v>
      </c>
      <c r="B56" s="7" t="s">
        <v>265</v>
      </c>
      <c r="C56" s="7" t="s">
        <v>339</v>
      </c>
      <c r="D56" s="7" t="s">
        <v>153</v>
      </c>
      <c r="E56" s="16">
        <v>80000</v>
      </c>
    </row>
    <row r="57" spans="1:5" x14ac:dyDescent="0.3">
      <c r="A57" s="7" t="s">
        <v>340</v>
      </c>
      <c r="B57" s="7" t="s">
        <v>341</v>
      </c>
      <c r="C57" s="7" t="s">
        <v>342</v>
      </c>
      <c r="D57" s="7" t="s">
        <v>135</v>
      </c>
      <c r="E57" s="16">
        <v>80000</v>
      </c>
    </row>
    <row r="58" spans="1:5" ht="30" customHeight="1" x14ac:dyDescent="0.3">
      <c r="A58" s="7" t="s">
        <v>343</v>
      </c>
      <c r="B58" s="7" t="s">
        <v>344</v>
      </c>
      <c r="C58" s="7" t="s">
        <v>175</v>
      </c>
      <c r="D58" s="7" t="s">
        <v>345</v>
      </c>
      <c r="E58" s="16">
        <v>60000</v>
      </c>
    </row>
    <row r="59" spans="1:5" ht="57.6" x14ac:dyDescent="0.3">
      <c r="A59" s="7" t="s">
        <v>346</v>
      </c>
      <c r="B59" s="7" t="s">
        <v>432</v>
      </c>
      <c r="C59" s="7" t="s">
        <v>181</v>
      </c>
      <c r="D59" s="7" t="s">
        <v>347</v>
      </c>
      <c r="E59" s="16">
        <v>130000</v>
      </c>
    </row>
    <row r="60" spans="1:5" ht="43.2" x14ac:dyDescent="0.3">
      <c r="A60" s="7" t="s">
        <v>348</v>
      </c>
      <c r="B60" s="7" t="s">
        <v>349</v>
      </c>
      <c r="C60" s="7" t="s">
        <v>350</v>
      </c>
      <c r="D60" s="7" t="s">
        <v>351</v>
      </c>
      <c r="E60" s="16">
        <v>90000</v>
      </c>
    </row>
    <row r="61" spans="1:5" ht="28.8" x14ac:dyDescent="0.3">
      <c r="A61" s="7" t="s">
        <v>352</v>
      </c>
      <c r="B61" s="7" t="s">
        <v>228</v>
      </c>
      <c r="C61" s="7" t="s">
        <v>187</v>
      </c>
      <c r="D61" s="7" t="s">
        <v>353</v>
      </c>
      <c r="E61" s="16">
        <v>75000</v>
      </c>
    </row>
    <row r="62" spans="1:5" ht="43.2" x14ac:dyDescent="0.3">
      <c r="A62" s="7" t="s">
        <v>354</v>
      </c>
      <c r="B62" s="7" t="s">
        <v>322</v>
      </c>
      <c r="C62" s="7" t="s">
        <v>187</v>
      </c>
      <c r="D62" s="7" t="s">
        <v>153</v>
      </c>
      <c r="E62" s="16">
        <v>80000</v>
      </c>
    </row>
    <row r="63" spans="1:5" ht="57.6" x14ac:dyDescent="0.3">
      <c r="A63" s="7" t="s">
        <v>355</v>
      </c>
      <c r="B63" s="7" t="s">
        <v>322</v>
      </c>
      <c r="C63" s="7" t="s">
        <v>58</v>
      </c>
      <c r="D63" s="7" t="s">
        <v>167</v>
      </c>
      <c r="E63" s="16">
        <v>80000</v>
      </c>
    </row>
    <row r="64" spans="1:5" x14ac:dyDescent="0.3">
      <c r="A64" s="7" t="s">
        <v>356</v>
      </c>
      <c r="B64" s="7" t="s">
        <v>289</v>
      </c>
      <c r="C64" s="7" t="s">
        <v>357</v>
      </c>
      <c r="D64" s="7" t="s">
        <v>135</v>
      </c>
      <c r="E64" s="16">
        <v>80000</v>
      </c>
    </row>
    <row r="65" spans="1:5" x14ac:dyDescent="0.3">
      <c r="A65" s="7" t="s">
        <v>358</v>
      </c>
      <c r="B65" s="7" t="s">
        <v>359</v>
      </c>
      <c r="C65" s="7" t="s">
        <v>360</v>
      </c>
      <c r="D65" s="7" t="s">
        <v>135</v>
      </c>
      <c r="E65" s="16">
        <v>80000</v>
      </c>
    </row>
    <row r="66" spans="1:5" x14ac:dyDescent="0.3">
      <c r="A66" s="7" t="s">
        <v>361</v>
      </c>
      <c r="B66" s="7" t="s">
        <v>362</v>
      </c>
      <c r="C66" s="7" t="s">
        <v>363</v>
      </c>
      <c r="D66" s="7" t="s">
        <v>267</v>
      </c>
      <c r="E66" s="16">
        <v>80000</v>
      </c>
    </row>
    <row r="67" spans="1:5" ht="28.8" x14ac:dyDescent="0.3">
      <c r="A67" s="7" t="s">
        <v>364</v>
      </c>
      <c r="B67" s="7" t="s">
        <v>365</v>
      </c>
      <c r="C67" s="7" t="s">
        <v>193</v>
      </c>
      <c r="D67" s="7" t="s">
        <v>366</v>
      </c>
      <c r="E67" s="16">
        <v>80000</v>
      </c>
    </row>
    <row r="68" spans="1:5" ht="28.8" x14ac:dyDescent="0.3">
      <c r="A68" s="7" t="s">
        <v>367</v>
      </c>
      <c r="B68" s="7" t="s">
        <v>368</v>
      </c>
      <c r="C68" s="7" t="s">
        <v>66</v>
      </c>
      <c r="D68" s="7" t="s">
        <v>369</v>
      </c>
      <c r="E68" s="16">
        <v>80000</v>
      </c>
    </row>
    <row r="69" spans="1:5" ht="43.2" x14ac:dyDescent="0.3">
      <c r="A69" s="7" t="s">
        <v>370</v>
      </c>
      <c r="B69" s="7" t="s">
        <v>371</v>
      </c>
      <c r="C69" s="7" t="s">
        <v>66</v>
      </c>
      <c r="D69" s="7" t="s">
        <v>153</v>
      </c>
      <c r="E69" s="16">
        <v>80000</v>
      </c>
    </row>
    <row r="70" spans="1:5" ht="30" customHeight="1" x14ac:dyDescent="0.3">
      <c r="A70" s="7" t="s">
        <v>372</v>
      </c>
      <c r="B70" s="7" t="s">
        <v>373</v>
      </c>
      <c r="C70" s="7" t="s">
        <v>66</v>
      </c>
      <c r="D70" s="7" t="s">
        <v>374</v>
      </c>
      <c r="E70" s="16">
        <v>80000</v>
      </c>
    </row>
    <row r="71" spans="1:5" ht="28.8" x14ac:dyDescent="0.3">
      <c r="A71" s="7" t="s">
        <v>375</v>
      </c>
      <c r="B71" s="7" t="s">
        <v>376</v>
      </c>
      <c r="C71" s="7" t="s">
        <v>66</v>
      </c>
      <c r="D71" s="7" t="s">
        <v>377</v>
      </c>
      <c r="E71" s="16">
        <v>80000</v>
      </c>
    </row>
    <row r="72" spans="1:5" ht="43.2" x14ac:dyDescent="0.3">
      <c r="A72" s="7" t="s">
        <v>378</v>
      </c>
      <c r="B72" s="7" t="s">
        <v>268</v>
      </c>
      <c r="C72" s="7" t="s">
        <v>66</v>
      </c>
      <c r="D72" s="7" t="s">
        <v>153</v>
      </c>
      <c r="E72" s="16">
        <v>80000</v>
      </c>
    </row>
    <row r="73" spans="1:5" ht="30" customHeight="1" x14ac:dyDescent="0.3">
      <c r="A73" s="7" t="s">
        <v>379</v>
      </c>
      <c r="B73" s="7" t="s">
        <v>380</v>
      </c>
      <c r="C73" s="7" t="s">
        <v>66</v>
      </c>
      <c r="D73" s="7" t="s">
        <v>381</v>
      </c>
      <c r="E73" s="16">
        <v>110000</v>
      </c>
    </row>
    <row r="74" spans="1:5" ht="30" customHeight="1" x14ac:dyDescent="0.3">
      <c r="A74" s="7" t="s">
        <v>382</v>
      </c>
      <c r="B74" s="7" t="s">
        <v>383</v>
      </c>
      <c r="C74" s="7" t="s">
        <v>66</v>
      </c>
      <c r="D74" s="7" t="s">
        <v>384</v>
      </c>
      <c r="E74" s="16">
        <v>140000</v>
      </c>
    </row>
    <row r="75" spans="1:5" x14ac:dyDescent="0.3">
      <c r="A75" s="7" t="s">
        <v>385</v>
      </c>
      <c r="B75" s="7" t="s">
        <v>386</v>
      </c>
      <c r="C75" s="7" t="s">
        <v>66</v>
      </c>
      <c r="D75" s="7" t="s">
        <v>387</v>
      </c>
      <c r="E75" s="16">
        <v>150000</v>
      </c>
    </row>
    <row r="76" spans="1:5" ht="43.2" x14ac:dyDescent="0.3">
      <c r="A76" s="7" t="s">
        <v>388</v>
      </c>
      <c r="B76" s="7" t="s">
        <v>389</v>
      </c>
      <c r="C76" s="7" t="s">
        <v>390</v>
      </c>
      <c r="D76" s="7" t="s">
        <v>153</v>
      </c>
      <c r="E76" s="16">
        <v>80000</v>
      </c>
    </row>
    <row r="77" spans="1:5" x14ac:dyDescent="0.3">
      <c r="A77" s="7" t="s">
        <v>391</v>
      </c>
      <c r="B77" s="7" t="s">
        <v>392</v>
      </c>
      <c r="C77" s="7" t="s">
        <v>119</v>
      </c>
      <c r="D77" s="7" t="s">
        <v>176</v>
      </c>
      <c r="E77" s="16">
        <v>80000</v>
      </c>
    </row>
    <row r="78" spans="1:5" x14ac:dyDescent="0.3">
      <c r="A78" s="7" t="s">
        <v>393</v>
      </c>
      <c r="B78" s="7" t="s">
        <v>394</v>
      </c>
      <c r="C78" s="7" t="s">
        <v>395</v>
      </c>
      <c r="D78" s="7" t="s">
        <v>135</v>
      </c>
      <c r="E78" s="16">
        <v>80000</v>
      </c>
    </row>
    <row r="79" spans="1:5" ht="43.2" x14ac:dyDescent="0.3">
      <c r="A79" s="7" t="s">
        <v>396</v>
      </c>
      <c r="B79" s="7" t="s">
        <v>397</v>
      </c>
      <c r="C79" s="7" t="s">
        <v>398</v>
      </c>
      <c r="D79" s="7" t="s">
        <v>399</v>
      </c>
      <c r="E79" s="16">
        <v>80000</v>
      </c>
    </row>
    <row r="80" spans="1:5" x14ac:dyDescent="0.3">
      <c r="A80" s="7" t="s">
        <v>400</v>
      </c>
      <c r="B80" s="7" t="s">
        <v>401</v>
      </c>
      <c r="C80" s="7" t="s">
        <v>402</v>
      </c>
      <c r="D80" s="7" t="s">
        <v>403</v>
      </c>
      <c r="E80" s="16">
        <v>135000</v>
      </c>
    </row>
    <row r="81" spans="1:5" ht="57.6" x14ac:dyDescent="0.3">
      <c r="A81" s="7" t="s">
        <v>404</v>
      </c>
      <c r="B81" s="7" t="s">
        <v>405</v>
      </c>
      <c r="C81" s="7" t="s">
        <v>406</v>
      </c>
      <c r="D81" s="7" t="s">
        <v>407</v>
      </c>
      <c r="E81" s="16">
        <v>80000</v>
      </c>
    </row>
    <row r="82" spans="1:5" ht="43.2" x14ac:dyDescent="0.3">
      <c r="A82" s="7" t="s">
        <v>408</v>
      </c>
      <c r="B82" s="7" t="s">
        <v>322</v>
      </c>
      <c r="C82" s="7" t="s">
        <v>409</v>
      </c>
      <c r="D82" s="7" t="s">
        <v>153</v>
      </c>
      <c r="E82" s="16">
        <v>80000</v>
      </c>
    </row>
    <row r="83" spans="1:5" ht="43.2" x14ac:dyDescent="0.3">
      <c r="A83" s="7" t="s">
        <v>410</v>
      </c>
      <c r="B83" s="7" t="s">
        <v>411</v>
      </c>
      <c r="C83" s="7" t="s">
        <v>412</v>
      </c>
      <c r="D83" s="7" t="s">
        <v>413</v>
      </c>
      <c r="E83" s="16">
        <v>80000</v>
      </c>
    </row>
    <row r="84" spans="1:5" ht="28.8" x14ac:dyDescent="0.3">
      <c r="A84" s="7" t="s">
        <v>414</v>
      </c>
      <c r="B84" s="7" t="s">
        <v>415</v>
      </c>
      <c r="C84" s="7" t="s">
        <v>416</v>
      </c>
      <c r="D84" s="7" t="s">
        <v>417</v>
      </c>
      <c r="E84" s="16">
        <v>80000</v>
      </c>
    </row>
    <row r="85" spans="1:5" ht="30" customHeight="1" x14ac:dyDescent="0.3">
      <c r="A85" s="7" t="s">
        <v>418</v>
      </c>
      <c r="B85" s="7" t="s">
        <v>419</v>
      </c>
      <c r="C85" s="7" t="s">
        <v>420</v>
      </c>
      <c r="D85" s="7" t="s">
        <v>421</v>
      </c>
      <c r="E85" s="16">
        <v>120000</v>
      </c>
    </row>
    <row r="86" spans="1:5" x14ac:dyDescent="0.3">
      <c r="A86" s="7" t="s">
        <v>422</v>
      </c>
      <c r="B86" s="7" t="s">
        <v>423</v>
      </c>
      <c r="C86" s="7" t="s">
        <v>424</v>
      </c>
      <c r="D86" s="7" t="s">
        <v>135</v>
      </c>
      <c r="E86" s="16">
        <v>80000</v>
      </c>
    </row>
    <row r="87" spans="1:5" x14ac:dyDescent="0.3">
      <c r="A87" s="15"/>
      <c r="B87" s="26"/>
      <c r="C87" s="12"/>
      <c r="D87" s="12" t="s">
        <v>74</v>
      </c>
      <c r="E87" s="27">
        <f>SUBTOTAL(109,Table12[Navrhnutá suma na pridelenie])</f>
        <v>7636000</v>
      </c>
    </row>
    <row r="88" spans="1:5" x14ac:dyDescent="0.3">
      <c r="E88" s="28"/>
    </row>
    <row r="89" spans="1:5" x14ac:dyDescent="0.3">
      <c r="E89" s="28"/>
    </row>
    <row r="90" spans="1:5" x14ac:dyDescent="0.3">
      <c r="A90" s="35"/>
      <c r="D90" s="39" t="s">
        <v>75</v>
      </c>
      <c r="E90" s="39"/>
    </row>
    <row r="91" spans="1:5" x14ac:dyDescent="0.3">
      <c r="A91" s="4"/>
      <c r="B91" s="35"/>
      <c r="D91" s="39" t="s">
        <v>76</v>
      </c>
      <c r="E91" s="39"/>
    </row>
    <row r="92" spans="1:5" x14ac:dyDescent="0.3">
      <c r="D92" s="40" t="s">
        <v>77</v>
      </c>
      <c r="E92" s="40"/>
    </row>
    <row r="94" spans="1:5" x14ac:dyDescent="0.3">
      <c r="A94" s="35"/>
    </row>
    <row r="95" spans="1:5" x14ac:dyDescent="0.3">
      <c r="A95" s="36"/>
      <c r="B95" s="37"/>
    </row>
    <row r="96" spans="1:5" x14ac:dyDescent="0.3">
      <c r="A96" s="36"/>
      <c r="B96" s="37"/>
    </row>
    <row r="97" spans="1:2" x14ac:dyDescent="0.3">
      <c r="A97" s="36"/>
      <c r="B97" s="37"/>
    </row>
    <row r="98" spans="1:2" x14ac:dyDescent="0.3">
      <c r="A98" s="36"/>
      <c r="B98" s="37"/>
    </row>
    <row r="99" spans="1:2" x14ac:dyDescent="0.3">
      <c r="A99" s="36"/>
      <c r="B99" s="37"/>
    </row>
    <row r="100" spans="1:2" x14ac:dyDescent="0.3">
      <c r="A100" s="36"/>
      <c r="B100" s="37"/>
    </row>
    <row r="101" spans="1:2" x14ac:dyDescent="0.3">
      <c r="A101" s="36"/>
      <c r="B101" s="37"/>
    </row>
  </sheetData>
  <mergeCells count="4">
    <mergeCell ref="A1:E1"/>
    <mergeCell ref="D90:E90"/>
    <mergeCell ref="D91:E91"/>
    <mergeCell ref="D92:E92"/>
  </mergeCells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NVO Srednje</vt:lpstr>
      <vt:lpstr>NVO Osnovno</vt:lpstr>
      <vt:lpstr>Srednje</vt:lpstr>
      <vt:lpstr>Osnovno</vt:lpstr>
      <vt:lpstr>'NVO Osnovno'!Print_Titles</vt:lpstr>
      <vt:lpstr>'NVO Srednje'!Print_Titles</vt:lpstr>
      <vt:lpstr>Osnovno!Print_Titles</vt:lpstr>
      <vt:lpstr>Srednje!Print_Titles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Martina Bartosova</cp:lastModifiedBy>
  <cp:lastPrinted>2024-04-24T09:12:40Z</cp:lastPrinted>
  <dcterms:created xsi:type="dcterms:W3CDTF">2024-04-12T09:44:45Z</dcterms:created>
  <dcterms:modified xsi:type="dcterms:W3CDTF">2024-04-25T06:41:24Z</dcterms:modified>
</cp:coreProperties>
</file>