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ladimir.mitrovic\Documents\"/>
    </mc:Choice>
  </mc:AlternateContent>
  <bookViews>
    <workbookView xWindow="0" yWindow="0" windowWidth="28800" windowHeight="11700" activeTab="3"/>
  </bookViews>
  <sheets>
    <sheet name="NVÎ Mediu" sheetId="4" r:id="rId1"/>
    <sheet name="NVÎ Elementar" sheetId="3" r:id="rId2"/>
    <sheet name="Mediu" sheetId="2" r:id="rId3"/>
    <sheet name="Elementar" sheetId="1" r:id="rId4"/>
  </sheets>
  <definedNames>
    <definedName name="_xlnm._FilterDatabase" localSheetId="3" hidden="1">Elementar!$A$2:$E$90</definedName>
    <definedName name="_xlnm._FilterDatabase" localSheetId="2" hidden="1">Mediu!#REF!</definedName>
    <definedName name="_xlnm._FilterDatabase" localSheetId="1" hidden="1">'NVÎ Elementar'!$A$2:$E$24</definedName>
    <definedName name="_xlnm._FilterDatabase" localSheetId="0" hidden="1">'NVÎ Mediu'!$A$2:$E$22</definedName>
    <definedName name="_xlnm.Print_Titles" localSheetId="3">Elementar!$1:$2</definedName>
    <definedName name="_xlnm.Print_Titles" localSheetId="2">Mediu!$1:$2</definedName>
    <definedName name="_xlnm.Print_Titles" localSheetId="1">'NVÎ Elementar'!$1:$2</definedName>
    <definedName name="_xlnm.Print_Titles" localSheetId="0">'NVÎ Mediu'!$1:$2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4" l="1"/>
  <c r="E25" i="3"/>
  <c r="E37" i="2"/>
  <c r="E87" i="1"/>
</calcChain>
</file>

<file path=xl/sharedStrings.xml><?xml version="1.0" encoding="utf-8"?>
<sst xmlns="http://schemas.openxmlformats.org/spreadsheetml/2006/main" count="680" uniqueCount="431">
  <si>
    <t>Tabelul 4. REPARTIZAREA MIJLOACELOR PENTRU FINANŢAREA ŞI COFINANŢAREA PROGRAMELOR ŞI PROIECTELOR PENTRU ASOCIAŢIILE DIN DOMENIUL ÎNVĂŢĂMÂNTULUI MEDIU DIN P.A. VOIVODINA ÎN ANUL 2024 ;</t>
  </si>
  <si>
    <t>Numărul curent</t>
  </si>
  <si>
    <t>Denumirea asociaţiei</t>
  </si>
  <si>
    <t>Localitatea</t>
  </si>
  <si>
    <t>Denumirea programului/proiectului</t>
  </si>
  <si>
    <t>Cuantumul propus pentru repartizare</t>
  </si>
  <si>
    <t>1.</t>
  </si>
  <si>
    <t>„MEN-THAK Drogprevent''</t>
  </si>
  <si>
    <t>Bačka Topola</t>
  </si>
  <si>
    <t>Prevenirea dependenței de droguri pentru elevii de şcoala medie - despre droguri de designeri, droguri sintetice</t>
  </si>
  <si>
    <t>2.</t>
  </si>
  <si>
    <t>SRU Agilnost</t>
  </si>
  <si>
    <t>Bačko Dobro Polje</t>
  </si>
  <si>
    <t>Elev de şcoala medie este „IN”</t>
  </si>
  <si>
    <t>3.</t>
  </si>
  <si>
    <t>Societatea Culturală Maghiară „Petőfi Sándor''</t>
  </si>
  <si>
    <t>Bečej</t>
  </si>
  <si>
    <t>a 5-a comoara noastră - tabără de folclor din Bečej</t>
  </si>
  <si>
    <t>4.</t>
  </si>
  <si>
    <t>Asociația familiilor mari „Bobita”</t>
  </si>
  <si>
    <t>Să învăţăm dansurile străbunilor noştri - predare interactivă folclorică pentru elevii de şcoală medie</t>
  </si>
  <si>
    <t>5.</t>
  </si>
  <si>
    <t>Izvor - Centrul popular cultural educativ maghiar</t>
  </si>
  <si>
    <t>Să cunoaştem muzica populară</t>
  </si>
  <si>
    <t>6.</t>
  </si>
  <si>
    <t>Asociația de cetățeni Fokoš</t>
  </si>
  <si>
    <t>Demonstraţia de instrumente în şcolile medii</t>
  </si>
  <si>
    <t>7.</t>
  </si>
  <si>
    <t>SPORT SPIRIT</t>
  </si>
  <si>
    <t>Kać</t>
  </si>
  <si>
    <t>Elevii de şcoala medie sunt la modă</t>
  </si>
  <si>
    <t>8.</t>
  </si>
  <si>
    <t>SRU SPORTISIMO FIT</t>
  </si>
  <si>
    <t>Novi Sad</t>
  </si>
  <si>
    <t>Schimbă în cursuri și pleacă</t>
  </si>
  <si>
    <t>9.</t>
  </si>
  <si>
    <t>Asociaţia pentru Avansarea Învăţământului „Consilierul Școlar''</t>
  </si>
  <si>
    <t>Pace și neliniște, două fețe ale unui destin uman</t>
  </si>
  <si>
    <t>10.</t>
  </si>
  <si>
    <t>Asociaţia de cetățeni „Gradska deca''</t>
  </si>
  <si>
    <t>Liber şi creativ doar în şcoala medie</t>
  </si>
  <si>
    <t>11.</t>
  </si>
  <si>
    <t>Societatea  Pedagogică din Voivodina</t>
  </si>
  <si>
    <t>Formarea profesională a personalului didactic prin monitorizarea literaturii profesionale</t>
  </si>
  <si>
    <t>12.</t>
  </si>
  <si>
    <t>Asociaţia sportivă recreativă „SRC”</t>
  </si>
  <si>
    <t>Competiţiile pentru elevii de şcoală medie nu sunt „fantomă''</t>
  </si>
  <si>
    <t>13.</t>
  </si>
  <si>
    <t>Asociaţia Cadrelor Didactice Maghiare din Voivodina</t>
  </si>
  <si>
    <t>Tabăra literară și artistică Gion Nandor</t>
  </si>
  <si>
    <t>14.</t>
  </si>
  <si>
    <t>Forumul pentru educaţie, cooperare, afirmare şi sprijin societăţii civice</t>
  </si>
  <si>
    <t>Cunoștințe pentru un mâine mai bun</t>
  </si>
  <si>
    <t>15.</t>
  </si>
  <si>
    <t>ASH Partizan</t>
  </si>
  <si>
    <t>Petrovaradin</t>
  </si>
  <si>
    <t>Elevii de şcoală medie– poligoane extracurriculare</t>
  </si>
  <si>
    <t>16.</t>
  </si>
  <si>
    <t>Asociaţia Bingo</t>
  </si>
  <si>
    <t>Sremska Mitrovica</t>
  </si>
  <si>
    <t>Eveniment concert educativ „Zilele lui Krančević”</t>
  </si>
  <si>
    <t>17.</t>
  </si>
  <si>
    <t>Forumul Intelectualilor din Moravica</t>
  </si>
  <si>
    <t>Stara Moravica</t>
  </si>
  <si>
    <t>A 15-a zi comemorativă și concursul literar și artistic maghiar „Pap Daniel”</t>
  </si>
  <si>
    <t>18.</t>
  </si>
  <si>
    <t>Asociaţia PoliArt</t>
  </si>
  <si>
    <t>Subotica</t>
  </si>
  <si>
    <t>„Detelina sa tri jezika”</t>
  </si>
  <si>
    <t>19.</t>
  </si>
  <si>
    <t>Forumul Tineretului Voivodina - VIFO</t>
  </si>
  <si>
    <t>Weekend pentru elevi  în slujba dezvoltării personale și sociale</t>
  </si>
  <si>
    <t>20.</t>
  </si>
  <si>
    <t>Pixul scrie cu inima</t>
  </si>
  <si>
    <t>Pictează şi obţine succes</t>
  </si>
  <si>
    <t>TOTAL PENTRU REPARTIZARE:</t>
  </si>
  <si>
    <t>Secretarul provincial</t>
  </si>
  <si>
    <t>Szakállas Zsolt</t>
  </si>
  <si>
    <t>.</t>
  </si>
  <si>
    <r>
      <rPr>
        <sz val="11"/>
        <color theme="1" tint="4.9989318521683403E-2"/>
        <rFont val="Calibri"/>
        <family val="2"/>
      </rPr>
      <t>„MEN-THAL Drogprevent''</t>
    </r>
  </si>
  <si>
    <t>Prevenirea primară a dependenței pentru elevii de școală elementară</t>
  </si>
  <si>
    <t>Societatea Ecologică ,Arkus''</t>
  </si>
  <si>
    <t>Tabăra ştiinţifică-educaţională pentru protecţia mediului şi naturii - XXXIV eco tabără</t>
  </si>
  <si>
    <t>Fii elev de şcoală elementară, fii ,In''</t>
  </si>
  <si>
    <r>
      <rPr>
        <sz val="11"/>
        <color theme="1" tint="4.9989318521683403E-2"/>
        <rFont val="Calibri"/>
        <family val="2"/>
        <scheme val="minor"/>
      </rPr>
      <t>Societatea Culturală Maghiară „Petőfi Sándor''</t>
    </r>
  </si>
  <si>
    <t>Tabăra teatrului din Bečej VI</t>
  </si>
  <si>
    <t>Asociaţia Teatrală Maghiară „Perem''</t>
  </si>
  <si>
    <t>Secţia de teatru pentru elevii de şcoala elementară din Bečej</t>
  </si>
  <si>
    <t>Centrul de educaţie „Auxilium”.</t>
  </si>
  <si>
    <t>Kanjiža</t>
  </si>
  <si>
    <t>Competiție raională în limba sârbă ca limbă nematernă pentru elevii din clasele a șaptea și a opta din învăţământul  elementar</t>
  </si>
  <si>
    <t>Asociația Cadrelor Didactice din comuna Kanjiža</t>
  </si>
  <si>
    <t>Tabăra educativă pentru copii fără cort</t>
  </si>
  <si>
    <t>„Za bolji Novi Kneževac''</t>
  </si>
  <si>
    <t>Novi Kneževac</t>
  </si>
  <si>
    <t>Ateliere literar-istorice, tradiționale maghiare pe teritoriul comunei Novi Kneževac</t>
  </si>
  <si>
    <t>Asociaţia părinţilor şi profesorilor Ca parteneri prin educaţie</t>
  </si>
  <si>
    <t>Practica inspirațională - un prilej de dialog reflexiv despre o abordare integrată a învățării</t>
  </si>
  <si>
    <t>Asociaţia de cetăţeni CU TOATĂ INIMA PENTRU TOŢI</t>
  </si>
  <si>
    <t>În fiecare oră ecologic</t>
  </si>
  <si>
    <t>Asociaţia de cetăţeni „Pozitivus”</t>
  </si>
  <si>
    <t>Nu sunteţi singuri, curaj!!!</t>
  </si>
  <si>
    <t>Centrul internaţional pentru literatura pentru copii Jocurile pentru copii Zmaj</t>
  </si>
  <si>
    <t>„Ravnicom mojom”</t>
  </si>
  <si>
    <t>Elevii de şcoală elementară şi vara creativă</t>
  </si>
  <si>
    <t>Suntem cei mai fericiți când învățăm prin joacă</t>
  </si>
  <si>
    <t>Centrul de inovaţii Padej</t>
  </si>
  <si>
    <t>Padej</t>
  </si>
  <si>
    <t>Învaţă şi cunoaşte-te prin joacă</t>
  </si>
  <si>
    <t>Societatea Cultural-Artistică Maghiară Palić''</t>
  </si>
  <si>
    <t>Palić</t>
  </si>
  <si>
    <t>Vacanță de vară utilă - a 10-a tabără de vară la Palić</t>
  </si>
  <si>
    <t>Elevii stăpânesc poligoanele</t>
  </si>
  <si>
    <t>Asociaţia „Rastemologija”</t>
  </si>
  <si>
    <t>Sremska Kamenica</t>
  </si>
  <si>
    <t>Cu ştiinţa cresc</t>
  </si>
  <si>
    <t>Centrul Cultural  „Ady Endre''</t>
  </si>
  <si>
    <t>A IX-a tabără de tors din Stara Moravica</t>
  </si>
  <si>
    <t>Asociaţia Cadrelor Didactice Maghiare din Bačka de Nord</t>
  </si>
  <si>
    <t>Cea de-a XXII-a competiţie de artă a școlilor elementare</t>
  </si>
  <si>
    <t>21.</t>
  </si>
  <si>
    <t>Asociaţia „Kultur Kavalkad”</t>
  </si>
  <si>
    <t>Temerin</t>
  </si>
  <si>
    <t>Ateliere tematice educative pentru școlari</t>
  </si>
  <si>
    <t>22.</t>
  </si>
  <si>
    <t>Asociația culturală „Ludaš Maći”</t>
  </si>
  <si>
    <t>Šupljak</t>
  </si>
  <si>
    <t>Aripi și rădăcini pentru copii lui Ludaš</t>
  </si>
  <si>
    <t>Denumirea instituţiei/centrului regional</t>
  </si>
  <si>
    <t>ȘCOALA DE TEHNICĂ</t>
  </si>
  <si>
    <t>Ada</t>
  </si>
  <si>
    <t>Formarea profesională a cadrelor didactice pe tema curriculumului</t>
  </si>
  <si>
    <t>LICEUL „20. OKTOBAR"</t>
  </si>
  <si>
    <t>Bačka Palanka</t>
  </si>
  <si>
    <t>Festivalul autorilor de liceu - GAF</t>
  </si>
  <si>
    <t>LICEUL „JAN KOLAR” CU CĂMINUL DE ELEVI</t>
  </si>
  <si>
    <t>Bački Petrovac</t>
  </si>
  <si>
    <t>Întâlniri ale liceelor ​​din Bački Petrovac și Njitri</t>
  </si>
  <si>
    <t>Profesor modern - elev mulțumit</t>
  </si>
  <si>
    <t>ȘCOALA DE ECONOMIE SI COMERȚ</t>
  </si>
  <si>
    <t>Busolă pentru predare și învățare</t>
  </si>
  <si>
    <t>ȘCOALA DE CHIMIE SI MEDICINĂ</t>
  </si>
  <si>
    <t>Vârșeț</t>
  </si>
  <si>
    <t>Unelte şi mijloace ale învăţării digitale şi online</t>
  </si>
  <si>
    <t>CENTRUL ȘCOLAR „NIKOLA TESLA”</t>
  </si>
  <si>
    <t>Componentele dezvoltării abilităţilor de antreprenor prin programe de educaţie şi instrucţie</t>
  </si>
  <si>
    <t>ŞCOALA DE ECONOMIE ŞI COMERŢ „JOVAN TRAJKOVIĆ”</t>
  </si>
  <si>
    <t>Zrenianin</t>
  </si>
  <si>
    <t>Modernizarea activităţii şcolare prin formarea profesională a anajaţilor</t>
  </si>
  <si>
    <t>ŞCOALA MEDIA PROFESIONALĂ „BORISLAV MIHAJLOVIĆ MIHIZ”.</t>
  </si>
  <si>
    <t>Irig</t>
  </si>
  <si>
    <t>În pas cu timpul</t>
  </si>
  <si>
    <t>Centrul regional pentru dezvoltarea profesională a angajaților în domeniuul învățământului</t>
  </si>
  <si>
    <t>Dezvoltarea competențelor directorilor instituțiilor educaţionale, care ţin cursurile în limba maghiară</t>
  </si>
  <si>
    <t>ŞCOALA MEDIE PROFESIONALĂ „VASA PELAGIĆ”</t>
  </si>
  <si>
    <t>Cuvin</t>
  </si>
  <si>
    <t>Depistarea conflictelor în sistemul educaţiei şi instrucţiei - Cui îi este frică de lup?</t>
  </si>
  <si>
    <t>Kula</t>
  </si>
  <si>
    <t>ȘCOALA DE ÎNVĂȚĂMÂNT ELEMENTAR ȘI MEDIU „MILAN PETROVIĆ” CU CĂMINUL PENTRU ELEVI</t>
  </si>
  <si>
    <t>Bazar de Anul Nou</t>
  </si>
  <si>
    <t>LICEUL "SVETOZAR MARKOVIĆ"</t>
  </si>
  <si>
    <t>Cel de-al 26-lea teatru școlar - festivalul de teatru al elevilor</t>
  </si>
  <si>
    <t>Cea de-a 26-lea competiţie de recital a elevilor de şcoala medie din Serbia</t>
  </si>
  <si>
    <t>ŞCOALA DE TEHNICĂ „PAVLE SAVIĆ”</t>
  </si>
  <si>
    <t>Scriitorii noştri contemporanii  la şcoală</t>
  </si>
  <si>
    <t>ȘCOALA DE BALET DIN NOVI SAD</t>
  </si>
  <si>
    <t>Învățare combinată prin istoria etnocoreologiei</t>
  </si>
  <si>
    <t>ŞCOALA DE DESIGN "BOGDAN ŠUPUT"</t>
  </si>
  <si>
    <t>Tehnologii ale artei creative</t>
  </si>
  <si>
    <t>ŞCOALA MEDIE "SVETOZAR MILETIĆ"</t>
  </si>
  <si>
    <t>Diagnosticul, prevenirea şi înlăturarea cauzei insuccesului elevilor la învăţare</t>
  </si>
  <si>
    <t>ŞCOALA DE MECANICĂ "PANCIOVA"</t>
  </si>
  <si>
    <t>Panciova</t>
  </si>
  <si>
    <t>Orientare profesională - de la şcoală la practică</t>
  </si>
  <si>
    <t>ŞCOALA DE TEHNICĂ "MILENKO VERKIĆ NEŠA"</t>
  </si>
  <si>
    <t>Pećinci</t>
  </si>
  <si>
    <t>Perfecţionarea profesorilor - sprijin dezvoltării profesionale a profesorilor şi îmbunătăţirea calităţii activităţii instituţiei</t>
  </si>
  <si>
    <t>ŞCOALA MEDIE DE TEHNICĂ „MILENKO BRZAK UČA”</t>
  </si>
  <si>
    <t>Ruma</t>
  </si>
  <si>
    <t>Incluziunea de la teorie până la practică</t>
  </si>
  <si>
    <t>23.</t>
  </si>
  <si>
    <t>ŞCOALA MEDIE PROFESIONALĂ „STEVAN PETROVIĆ BRILE”</t>
  </si>
  <si>
    <t>24.</t>
  </si>
  <si>
    <t>LICEUL PENTRU ELEVII TALENTAŢI CU CĂMIN DE ELEVI „BOLYAI”</t>
  </si>
  <si>
    <t>Senta</t>
  </si>
  <si>
    <t>Desfăşurarea competiţiilor internaţionale la Liceul „Bolyai'' în afara calendarului de competiţii al Ministerului Învăţământului</t>
  </si>
  <si>
    <t>25.</t>
  </si>
  <si>
    <t>Iubesc ce este a meu - respect ce este a altora</t>
  </si>
  <si>
    <t>26.</t>
  </si>
  <si>
    <t>LICEUL ŞI ŞCOALA PROFESIONALĂ „SVETOZAR MILETIĆ”</t>
  </si>
  <si>
    <t>Srbobran</t>
  </si>
  <si>
    <t>27.</t>
  </si>
  <si>
    <t>ŞCOALA DE ECONOMIE „9 MAJ"</t>
  </si>
  <si>
    <t>Jubileul  65 de ani de existență și activitate a școlii</t>
  </si>
  <si>
    <t>28.</t>
  </si>
  <si>
    <t>LICEUL "BRANKO RADIČEVIĆ"</t>
  </si>
  <si>
    <t>Stara Pazova</t>
  </si>
  <si>
    <t>Săptămâna antreprenoriatului feminin - Mică şcoală de antreprenoriat pentru liceene</t>
  </si>
  <si>
    <t>29.</t>
  </si>
  <si>
    <t>ŞCOALA DE TEHNICĂ „IVAN SARIĆ”</t>
  </si>
  <si>
    <t>Săptămână de proiecte</t>
  </si>
  <si>
    <t>30.</t>
  </si>
  <si>
    <t>ŞCOALA POLITEHNICĂ</t>
  </si>
  <si>
    <t>Fruška gora - sursă de cunoştinţă</t>
  </si>
  <si>
    <t>31.</t>
  </si>
  <si>
    <t>ȘCOALA DE MUZICĂ SUBOTICA</t>
  </si>
  <si>
    <t>Întrunire de specialitate a cadrelor didactice de instrumente de percuție din Serbia</t>
  </si>
  <si>
    <t>32.</t>
  </si>
  <si>
    <t>ŞCOALA MEDIE DE MEDICINĂ</t>
  </si>
  <si>
    <t>De la bancă la inteligență artificială</t>
  </si>
  <si>
    <t>33.</t>
  </si>
  <si>
    <t>ŞCOALA MEDIE DE ECONOMIE „BOSA MILIĆEVIĆ”</t>
  </si>
  <si>
    <t>34.</t>
  </si>
  <si>
    <t>ŞCOALA MEDIE DE CHIMIE-ALIMENTARĂ</t>
  </si>
  <si>
    <t>Čoka</t>
  </si>
  <si>
    <t>ŞCOALA PENTRU INSTRUCŢIE ŞI EDUCAŢIE MUZICALĂ ELEMENTARĂ BARTÓK BÉLA</t>
  </si>
  <si>
    <t>Seara romantismului</t>
  </si>
  <si>
    <t>ŞE "ČEH KAROLJ"</t>
  </si>
  <si>
    <t>Sport comun, programe de divertisment și evenimente comune cu școlile înfrăţite, cu ocazia Zilei Școlii</t>
  </si>
  <si>
    <t>ŞE „HEROJ PINKI”</t>
  </si>
  <si>
    <t>Şcoala de sport pentru elevi cu dizabilităţi</t>
  </si>
  <si>
    <t>ȘE „NIKOLA TESLA”</t>
  </si>
  <si>
    <t>Bački Brestovac</t>
  </si>
  <si>
    <t>ȘE „MARKO OREŠKOVIĆ”</t>
  </si>
  <si>
    <t>Bački Gračac</t>
  </si>
  <si>
    <t>ŞE "JAN ČAJAK"</t>
  </si>
  <si>
    <t>Profesor modern, tehnologii moderne şi era digitală</t>
  </si>
  <si>
    <t>ŞE "SVETOZAR MARKOVIĆ"</t>
  </si>
  <si>
    <t>Bačko Gradište</t>
  </si>
  <si>
    <t>Secţia de jurnalişti Gradištanac</t>
  </si>
  <si>
    <t>ȘE „VUK KARADŽIĆ”</t>
  </si>
  <si>
    <t>ŞE "ŠAMU MIHALJ"</t>
  </si>
  <si>
    <t>Bačko Petrovo Selo</t>
  </si>
  <si>
    <t>Unde se întâmplă miracole - pedagogia experienței</t>
  </si>
  <si>
    <t>ŞE "VERA MIŠČEVIĆ"</t>
  </si>
  <si>
    <t>Belegiš</t>
  </si>
  <si>
    <t>Formarea profesională a anajaţilor</t>
  </si>
  <si>
    <t>ŞE "JOVAN GRČIĆ MILENKO"</t>
  </si>
  <si>
    <t>Beočin</t>
  </si>
  <si>
    <t>ŞE "ZDRAVKO GLOŽANSKI"</t>
  </si>
  <si>
    <t>ŞE "BRAĆA GRULOVIĆ"</t>
  </si>
  <si>
    <t>Beška</t>
  </si>
  <si>
    <t>Vacanţă activă „Marțea veselă şi joia jucăuşă”</t>
  </si>
  <si>
    <t>ŞE "JOVAN STERIJA POPOVIĆ"</t>
  </si>
  <si>
    <t>Velika Greda</t>
  </si>
  <si>
    <t>ȘE „1. MAI"</t>
  </si>
  <si>
    <t>Petrovasâla</t>
  </si>
  <si>
    <t>ȘCOALA DE MUZICĂ „JOSIF MARINKOVIĆ”</t>
  </si>
  <si>
    <t>Prin conectarea inter-curriculară până la profesor modern și elev mulțumit</t>
  </si>
  <si>
    <t>ȘE "ALEKSA ŠANTIĆ"</t>
  </si>
  <si>
    <t>Gajdobra</t>
  </si>
  <si>
    <t>Prin competenţe interdisciplinare până la cunoştinţe funcţionale</t>
  </si>
  <si>
    <t>ȘE „MOŠA PIJADE”</t>
  </si>
  <si>
    <t>Debeljača</t>
  </si>
  <si>
    <t>Deronje</t>
  </si>
  <si>
    <t>ȘE „AKSENTIJE MAKSIMOVIĆ”</t>
  </si>
  <si>
    <t>Doloave</t>
  </si>
  <si>
    <t>Abordări practice în activitatea cu copiii cu autism, tulburare de deficit de atenție și hiperactivitate</t>
  </si>
  <si>
    <t>ȘE "MATIJA GUBEC"</t>
  </si>
  <si>
    <t>Donji Tavankut</t>
  </si>
  <si>
    <t>ȘE „PETEFI ŠANDOR”</t>
  </si>
  <si>
    <t>Doroslovo</t>
  </si>
  <si>
    <t>ȘE "VLADIMIR NAZOR"</t>
  </si>
  <si>
    <t>Đurđin</t>
  </si>
  <si>
    <t>Zilele Culturii Bunievţilor</t>
  </si>
  <si>
    <t>ȘE „SAVA ŠUMANOVIĆ”</t>
  </si>
  <si>
    <t>Erdevik</t>
  </si>
  <si>
    <t>ȘE „SVETI SAVA”</t>
  </si>
  <si>
    <t>Žitište</t>
  </si>
  <si>
    <t>Perfecţionarea profesorilor</t>
  </si>
  <si>
    <t>ȘE „SONJA MARINKOVIĆ”</t>
  </si>
  <si>
    <t>ŞE "SERVO MIHALJ"</t>
  </si>
  <si>
    <t>Tabăra internaţională de vară a logicii</t>
  </si>
  <si>
    <t>ŞE "PETAR PETROVIĆ NJEGOŠ"</t>
  </si>
  <si>
    <t>Prin concurs până la cunoștințe</t>
  </si>
  <si>
    <t>ȘE „DOSITEJ OBRADOVIĆ”</t>
  </si>
  <si>
    <t>ŞE "ĐORĐE MALETIĆ"</t>
  </si>
  <si>
    <t>Jasenovo</t>
  </si>
  <si>
    <t>Digitalizarea în învăţământ - ateliere creative pentru copiii de vârsta şcolii elementare</t>
  </si>
  <si>
    <t>ȘE „BORA STANKOVIĆ”</t>
  </si>
  <si>
    <t>Karavukovo</t>
  </si>
  <si>
    <t>Cunoștințele tale schimbă lumea</t>
  </si>
  <si>
    <t>ŞE "FEJEŠ KLARA"</t>
  </si>
  <si>
    <t>Kikinda</t>
  </si>
  <si>
    <t>Povești mici din Kikinda mare</t>
  </si>
  <si>
    <t>Centrul de Perfecţionare Kikinda</t>
  </si>
  <si>
    <t>Tabăra educativă Kikod klub</t>
  </si>
  <si>
    <t>35.</t>
  </si>
  <si>
    <t>Kljajićevo</t>
  </si>
  <si>
    <t xml:space="preserve">Modernizarea activității educativ - instructive </t>
  </si>
  <si>
    <t>36.</t>
  </si>
  <si>
    <t>ŞE „ĐURA JAKŠIĆ”</t>
  </si>
  <si>
    <t>37.</t>
  </si>
  <si>
    <t>Krivaja</t>
  </si>
  <si>
    <t>38.</t>
  </si>
  <si>
    <t>ŞE "VELJKO VLAHOVIĆ"</t>
  </si>
  <si>
    <t>Kruščić</t>
  </si>
  <si>
    <t>39.</t>
  </si>
  <si>
    <t>ŞE "ISA BAJIĆ"</t>
  </si>
  <si>
    <t>40.</t>
  </si>
  <si>
    <t>ȘE „DUŠAN VUKASOVIĆ DIOGEN”</t>
  </si>
  <si>
    <t>Kupinovo</t>
  </si>
  <si>
    <t>Educaţie incluzivă şi plan educaţional individualizat (PEI)</t>
  </si>
  <si>
    <t>41.</t>
  </si>
  <si>
    <t>ȘE „NESTOR ŽUČNI”</t>
  </si>
  <si>
    <t>Lalić</t>
  </si>
  <si>
    <t>42.</t>
  </si>
  <si>
    <t>ȘE „DOBROSAV RADOSAVLJEVIĆ NAROD”</t>
  </si>
  <si>
    <t>Mačvanska Mitrovica</t>
  </si>
  <si>
    <t>Cursuri diverse, rezultate mai bune</t>
  </si>
  <si>
    <t>43.</t>
  </si>
  <si>
    <t>ŞE "DR BOŠKO VREBALOV"</t>
  </si>
  <si>
    <t>Melenci</t>
  </si>
  <si>
    <t>44.</t>
  </si>
  <si>
    <t>ȘE „SAVA MAKSIMOVIĆ”</t>
  </si>
  <si>
    <t>Maramorac</t>
  </si>
  <si>
    <t>Aplicarea metodei „Trei T” pentru a stimula interesul elevilor pentru științele naturale și sociale și dezvoltarea cunoștințelor funcționale</t>
  </si>
  <si>
    <t>45.</t>
  </si>
  <si>
    <t>ŞE "ŽARKO ZRENIANIN UČA"</t>
  </si>
  <si>
    <t>Nadalj</t>
  </si>
  <si>
    <t>46.</t>
  </si>
  <si>
    <t>SE "RASTKO NEMANJIĆ - SVETI SAVA"</t>
  </si>
  <si>
    <t>Nova Pazova</t>
  </si>
  <si>
    <t>47.</t>
  </si>
  <si>
    <t>ȘE „JOVAN JOVANOVIĆ ZMAJ”</t>
  </si>
  <si>
    <t>Îmbunătățirea practicii de predare pe baza rezultatelor autoevaluării predării și învățării</t>
  </si>
  <si>
    <t>48.</t>
  </si>
  <si>
    <t>49.</t>
  </si>
  <si>
    <t>ŞE "DUŠAN RADOVIĆ"</t>
  </si>
  <si>
    <t>Chimie verde - despărţăminte verzi II</t>
  </si>
  <si>
    <t>50.</t>
  </si>
  <si>
    <t>ȘE „DR. TIHOMIR OSTOJIĆ”</t>
  </si>
  <si>
    <t>Ostojićevo</t>
  </si>
  <si>
    <t>51.</t>
  </si>
  <si>
    <t>Învăţăm împreună</t>
  </si>
  <si>
    <t>52.</t>
  </si>
  <si>
    <t>Pačir</t>
  </si>
  <si>
    <t>Călătorie până la sănătate şi cunoştinţe</t>
  </si>
  <si>
    <t>53.</t>
  </si>
  <si>
    <t>ȘE „SLOBODAN BAJIĆ PAJA”</t>
  </si>
  <si>
    <t>54.</t>
  </si>
  <si>
    <t>Plavna</t>
  </si>
  <si>
    <t>55.</t>
  </si>
  <si>
    <t>ȘE "RATKO PAVLOVIĆ ĆIĆKO"</t>
  </si>
  <si>
    <t>Ratkovo</t>
  </si>
  <si>
    <t>56.</t>
  </si>
  <si>
    <t>ȘE "IVO LOLA RIBAR"</t>
  </si>
  <si>
    <t>Şcoală sigură</t>
  </si>
  <si>
    <t>57.</t>
  </si>
  <si>
    <t>ŞE „TURZO LAJOŠ”</t>
  </si>
  <si>
    <t>III Ferenc Kermendi - competiţie la fizică, chimie şi ştiinţe ale naturii - eco conştiinţă de păstrare a naturii</t>
  </si>
  <si>
    <t>58.</t>
  </si>
  <si>
    <t>ȘE „DANILO ZELENOVIĆ”</t>
  </si>
  <si>
    <t>Sirig</t>
  </si>
  <si>
    <t>Inteligența emoțională - recunoașteți, conştientizaţi, reacționaţi</t>
  </si>
  <si>
    <t>59.</t>
  </si>
  <si>
    <t>Toți actorii școlii în comunicare de succes</t>
  </si>
  <si>
    <t>60.</t>
  </si>
  <si>
    <t>61.</t>
  </si>
  <si>
    <t>62.</t>
  </si>
  <si>
    <t>Srpska Crnja</t>
  </si>
  <si>
    <t>63.</t>
  </si>
  <si>
    <t>ȘE „MILOŠ CRNJANSKI”</t>
  </si>
  <si>
    <t>Srpski Itebej</t>
  </si>
  <si>
    <t>64.</t>
  </si>
  <si>
    <t>ŞE "KOSTA STAMENKOVIĆ"</t>
  </si>
  <si>
    <t>Srpski Miletić</t>
  </si>
  <si>
    <t>65.</t>
  </si>
  <si>
    <t>ŞE "SIMEON ARANICKI"</t>
  </si>
  <si>
    <t>Comunicarea de succes duce la o activitate instructiv - educațională de calitate</t>
  </si>
  <si>
    <t>66.</t>
  </si>
  <si>
    <t>ȘE „ĐURO SALAJ”</t>
  </si>
  <si>
    <t>Copilul în criză - o provocare a educației moderne</t>
  </si>
  <si>
    <t>67.</t>
  </si>
  <si>
    <t>ȘE „JOVAN MIKIĆ”</t>
  </si>
  <si>
    <t>68.</t>
  </si>
  <si>
    <t>ȘE „MATKO VUKOVIĆ”</t>
  </si>
  <si>
    <t>Mozaic de conexiuni</t>
  </si>
  <si>
    <t>69.</t>
  </si>
  <si>
    <t>ȘE „ SEČENJI IŠTVAN”</t>
  </si>
  <si>
    <t>Formarea profesională a profesorilor</t>
  </si>
  <si>
    <t>70.</t>
  </si>
  <si>
    <t>71.</t>
  </si>
  <si>
    <t>ȘE „10. OKTOBAR"</t>
  </si>
  <si>
    <t>Skoro kamp 6</t>
  </si>
  <si>
    <t>72.</t>
  </si>
  <si>
    <t>ȘE „MAJŠANSKI PUT”</t>
  </si>
  <si>
    <t>Tabăra de vară</t>
  </si>
  <si>
    <t>73.</t>
  </si>
  <si>
    <t>ŞE "IVAN GORAN KOVAČIĆ"</t>
  </si>
  <si>
    <t>„Hajde svete budi dete”</t>
  </si>
  <si>
    <t>74.</t>
  </si>
  <si>
    <t>ȘE „JOVAN POPOVIĆ”</t>
  </si>
  <si>
    <t>Susek</t>
  </si>
  <si>
    <t>75.</t>
  </si>
  <si>
    <t>ȘE „PETAR KOČIĆ”</t>
  </si>
  <si>
    <t>76.</t>
  </si>
  <si>
    <t>ŞE "SVETOZAR MILETIĆ"</t>
  </si>
  <si>
    <t>Titel</t>
  </si>
  <si>
    <t>77.</t>
  </si>
  <si>
    <t>Școala Elementară „Temerkenji Ištvan”</t>
  </si>
  <si>
    <t>Tornjoš</t>
  </si>
  <si>
    <t>Cum să preveniți problemele de comportament ale elevilor: de la teorie până la practică</t>
  </si>
  <si>
    <t>78.</t>
  </si>
  <si>
    <t>ŞE "ARANY JÁNOS"</t>
  </si>
  <si>
    <t>Trešnjevac</t>
  </si>
  <si>
    <t>Într-o după-amiază cu „Arany”</t>
  </si>
  <si>
    <t>79.</t>
  </si>
  <si>
    <t>ŞE "MIROSLAV ANTIĆ"</t>
  </si>
  <si>
    <t>Futog</t>
  </si>
  <si>
    <t>Modernizarea activității educaționale prin formare profesională</t>
  </si>
  <si>
    <t>80.</t>
  </si>
  <si>
    <t>Hajdučica</t>
  </si>
  <si>
    <t>81.</t>
  </si>
  <si>
    <t>ŞE "KARAS KAROLINA"</t>
  </si>
  <si>
    <t>Horgoš</t>
  </si>
  <si>
    <t>Festivalul creaţiei teatrale a elevilor „Ediţie a XIX-a a scenelor teatrale şcolare''</t>
  </si>
  <si>
    <t>82.</t>
  </si>
  <si>
    <t>ŞE "SAVA ŽEBELJAN"</t>
  </si>
  <si>
    <t>Crepaja</t>
  </si>
  <si>
    <t>Prevenirea părăsirii timpurii a educaţiei formale în şcoala elementară</t>
  </si>
  <si>
    <t>83.</t>
  </si>
  <si>
    <t>ȘE „HUNJADI JANOŠ”</t>
  </si>
  <si>
    <t>Čantavir</t>
  </si>
  <si>
    <t>Tabăra de vară la Hunjadi</t>
  </si>
  <si>
    <t>84.</t>
  </si>
  <si>
    <t>ȘE „ISIDORA SEKULIĆ”</t>
  </si>
  <si>
    <t>Šajkaš</t>
  </si>
  <si>
    <t xml:space="preserve">Tabelul 1. REPARTIZAREA MIJLOACELOR PENTRU FINANȚAREA ȘI COFINANȚAREA PROGRAMELOR ŞI PROIECTELOR PENTRU INSTITUŢIILE ÎNVĂŢĂMÂNTULUI ELEMENTAR ŞI ALE CENTRELOR REGIONALE PENTRU DEZVOLTAREA PROFESIONALĂ A ANGAJAŢILOR ÎN ÎNVĂŢĂMÂNT ÎN P.A. VOIVODINA ÎN ANUL 2024 </t>
  </si>
  <si>
    <t xml:space="preserve">Tabelul 2. REPARTIZAREA MIJLOACELOR PENTRU FINANȚAREA ȘI COFINANȚAREA PROGRAMELOR ŞI PROIECTELOR PENTRU INSTITUŢIILE ÎNVĂŢĂMÂNTULUI MEDIU ŞI ALE CENTRELOR REGIONALE PENTRU DEZVOLTAREA PROFESIONALĂ A ANGAJAŢILOR ÎN ÎNVĂŢĂMÂNT ÎN P.A. VOIVODINA ÎN ANUL 2024 </t>
  </si>
  <si>
    <t xml:space="preserve">Tabelul 3. REPARTIZAREA MIJLOACELOR PENTRU FINANŢAREA ŞI COFINANŢAREA PROGRAMELOR ŞI PROIECTELOR PENTRU ASOCIAŢIILE DIN DOMENIUL ÎNVĂŢĂMÂNTULUI ELEMENTAR DIN P.A. VOIVODINA ÎN ANUL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</si>
</sst>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 tint="4.9989318521683403E-2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sz val="11"/>
      <color theme="1" tint="4.9989318521683403E-2"/>
      <name val="Calibri"/>
      <scheme val="minor"/>
    </font>
    <font>
      <b/>
      <sz val="11"/>
      <color theme="1"/>
      <name val="Calibri"/>
      <family val="2"/>
      <scheme val="minor"/>
    </font>
    <font>
      <b/>
      <sz val="12"/>
      <color theme="1" tint="4.9989318521683403E-2"/>
      <name val="Calibri"/>
      <family val="2"/>
      <scheme val="minor"/>
    </font>
    <font>
      <sz val="10"/>
      <color theme="1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sz val="11"/>
      <color theme="1" tint="4.9989318521683403E-2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8" xfId="0" applyNumberFormat="1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4" fillId="0" borderId="12" xfId="0" applyFont="1" applyBorder="1" applyAlignment="1">
      <alignment horizontal="center" vertical="center" wrapText="1"/>
    </xf>
  </cellXfs>
  <cellStyles count="1">
    <cellStyle name="Normal" xfId="0" builtinId="0"/>
  </cellStyles>
  <dxfs count="6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alignment vertical="center" textRotation="0" indent="0" justifyLastLine="0" shrinkToFit="0" readingOrder="0"/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alignment horizontal="center" vertical="center" textRotation="0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4" name="Table10" displayName="Table10" ref="A2:E22" totalsRowShown="0" headerRowDxfId="59" dataDxfId="57" totalsRowDxfId="55" headerRowBorderDxfId="58" tableBorderDxfId="56" totalsRowBorderDxfId="54">
  <autoFilter ref="A2:E22"/>
  <sortState ref="A3:E22">
    <sortCondition ref="C2:C22"/>
  </sortState>
  <tableColumns count="5">
    <tableColumn id="2" name="Numărul curent" dataDxfId="53" totalsRowDxfId="52"/>
    <tableColumn id="4" name="Denumirea asociaţiei" dataDxfId="51" totalsRowDxfId="50"/>
    <tableColumn id="5" name="Localitatea" dataDxfId="49" totalsRowDxfId="48"/>
    <tableColumn id="20" name="Denumirea programului/proiectului" dataDxfId="47" totalsRowDxfId="46"/>
    <tableColumn id="31" name="Cuantumul propus pentru repartizare" dataDxfId="45" totalsRowDxfId="44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3" name="Table6" displayName="Table6" ref="A2:E24" totalsRowShown="0" headerRowDxfId="43" dataDxfId="41" totalsRowDxfId="39" headerRowBorderDxfId="42" tableBorderDxfId="40" totalsRowBorderDxfId="38">
  <autoFilter ref="A2:E24"/>
  <sortState ref="A3:E24">
    <sortCondition ref="C2:C24"/>
  </sortState>
  <tableColumns count="5">
    <tableColumn id="1" name="Numărul curent" dataDxfId="37" totalsRowDxfId="36"/>
    <tableColumn id="4" name="Denumirea asociaţiei" dataDxfId="35" totalsRowDxfId="34"/>
    <tableColumn id="5" name="Localitatea" dataDxfId="33" totalsRowDxfId="32"/>
    <tableColumn id="20" name="Denumirea programului/proiectului" dataDxfId="31" totalsRowDxfId="30"/>
    <tableColumn id="31" name="Cuantumul propus pentru repartizare" dataDxfId="29" totalsRowDxfId="28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id="2" name="Table11" displayName="Table11" ref="A2:E36" totalsRowShown="0" headerRowDxfId="27" dataDxfId="26" totalsRowDxfId="25" totalsRowBorderDxfId="24">
  <autoFilter ref="A2:E36"/>
  <sortState ref="A3:G37">
    <sortCondition ref="C2:C37"/>
  </sortState>
  <tableColumns count="5">
    <tableColumn id="2" name="Numărul curent" dataDxfId="23" totalsRowDxfId="22"/>
    <tableColumn id="4" name="Denumirea instituţiei/centrului regional" dataDxfId="21" totalsRowDxfId="20"/>
    <tableColumn id="5" name="Localitatea" dataDxfId="19" totalsRowDxfId="18"/>
    <tableColumn id="20" name="Denumirea programului/proiectului" dataDxfId="17" totalsRowDxfId="16"/>
    <tableColumn id="31" name="Cuantumul propus pentru repartizare" dataDxfId="15" totalsRowDxfId="14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id="1" name="Table12" displayName="Table12" ref="A2:E86" totalsRowShown="0" headerRowDxfId="13" dataDxfId="12" totalsRowDxfId="11" totalsRowBorderDxfId="10">
  <autoFilter ref="A2:E86"/>
  <sortState ref="B2:AP85">
    <sortCondition ref="D1:D85"/>
  </sortState>
  <tableColumns count="5">
    <tableColumn id="41" name="Numărul curent" dataDxfId="9" totalsRowDxfId="8"/>
    <tableColumn id="4" name="Denumirea instituţiei/centrului regional" dataDxfId="7" totalsRowDxfId="6"/>
    <tableColumn id="5" name="Localitatea" dataDxfId="5" totalsRowDxfId="4"/>
    <tableColumn id="20" name="Denumirea programului/proiectului" dataDxfId="3" totalsRowDxfId="2"/>
    <tableColumn id="31" name="Cuantumul propus pentru repartizare" dataDxfId="1" totalsRow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opLeftCell="A19" zoomScaleNormal="100" workbookViewId="0">
      <selection activeCell="E22" sqref="E22"/>
    </sheetView>
  </sheetViews>
  <sheetFormatPr defaultRowHeight="15" x14ac:dyDescent="0.25"/>
  <cols>
    <col min="1" max="1" width="13.7109375" style="24" customWidth="1"/>
    <col min="2" max="2" width="25.7109375" style="24" customWidth="1"/>
    <col min="3" max="3" width="15.7109375" style="24" customWidth="1"/>
    <col min="4" max="4" width="27.7109375" style="24" customWidth="1"/>
    <col min="5" max="5" width="15.7109375" style="24" customWidth="1"/>
    <col min="6" max="16384" width="9.140625" style="24"/>
  </cols>
  <sheetData>
    <row r="1" spans="1:5" ht="60" customHeight="1" x14ac:dyDescent="0.25">
      <c r="A1" s="38" t="s">
        <v>0</v>
      </c>
      <c r="B1" s="38"/>
      <c r="C1" s="38"/>
      <c r="D1" s="38"/>
      <c r="E1" s="38"/>
    </row>
    <row r="2" spans="1:5" s="2" customFormat="1" ht="60" customHeight="1" x14ac:dyDescent="0.25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</row>
    <row r="3" spans="1:5" ht="75" x14ac:dyDescent="0.25">
      <c r="A3" s="7" t="s">
        <v>6</v>
      </c>
      <c r="B3" s="7" t="s">
        <v>7</v>
      </c>
      <c r="C3" s="7" t="s">
        <v>8</v>
      </c>
      <c r="D3" s="7" t="s">
        <v>9</v>
      </c>
      <c r="E3" s="16">
        <v>80000</v>
      </c>
    </row>
    <row r="4" spans="1:5" ht="30" x14ac:dyDescent="0.25">
      <c r="A4" s="7" t="s">
        <v>10</v>
      </c>
      <c r="B4" s="7" t="s">
        <v>11</v>
      </c>
      <c r="C4" s="7" t="s">
        <v>12</v>
      </c>
      <c r="D4" s="7" t="s">
        <v>13</v>
      </c>
      <c r="E4" s="16">
        <v>70000</v>
      </c>
    </row>
    <row r="5" spans="1:5" ht="30" customHeight="1" x14ac:dyDescent="0.25">
      <c r="A5" s="7" t="s">
        <v>14</v>
      </c>
      <c r="B5" s="7" t="s">
        <v>15</v>
      </c>
      <c r="C5" s="7" t="s">
        <v>16</v>
      </c>
      <c r="D5" s="7" t="s">
        <v>17</v>
      </c>
      <c r="E5" s="16">
        <v>80000</v>
      </c>
    </row>
    <row r="6" spans="1:5" ht="60" x14ac:dyDescent="0.25">
      <c r="A6" s="7" t="s">
        <v>18</v>
      </c>
      <c r="B6" s="7" t="s">
        <v>19</v>
      </c>
      <c r="C6" s="7" t="s">
        <v>16</v>
      </c>
      <c r="D6" s="7" t="s">
        <v>20</v>
      </c>
      <c r="E6" s="16">
        <v>60000</v>
      </c>
    </row>
    <row r="7" spans="1:5" ht="30" customHeight="1" x14ac:dyDescent="0.25">
      <c r="A7" s="7" t="s">
        <v>21</v>
      </c>
      <c r="B7" s="7" t="s">
        <v>22</v>
      </c>
      <c r="C7" s="7" t="s">
        <v>16</v>
      </c>
      <c r="D7" s="7" t="s">
        <v>23</v>
      </c>
      <c r="E7" s="16">
        <v>50000</v>
      </c>
    </row>
    <row r="8" spans="1:5" ht="30" x14ac:dyDescent="0.25">
      <c r="A8" s="7" t="s">
        <v>24</v>
      </c>
      <c r="B8" s="7" t="s">
        <v>25</v>
      </c>
      <c r="C8" s="7" t="s">
        <v>16</v>
      </c>
      <c r="D8" s="7" t="s">
        <v>26</v>
      </c>
      <c r="E8" s="16">
        <v>40000</v>
      </c>
    </row>
    <row r="9" spans="1:5" ht="30" customHeight="1" x14ac:dyDescent="0.25">
      <c r="A9" s="7" t="s">
        <v>27</v>
      </c>
      <c r="B9" s="7" t="s">
        <v>28</v>
      </c>
      <c r="C9" s="7" t="s">
        <v>29</v>
      </c>
      <c r="D9" s="7" t="s">
        <v>30</v>
      </c>
      <c r="E9" s="16">
        <v>70000</v>
      </c>
    </row>
    <row r="10" spans="1:5" ht="30" customHeight="1" x14ac:dyDescent="0.25">
      <c r="A10" s="7" t="s">
        <v>31</v>
      </c>
      <c r="B10" s="17" t="s">
        <v>32</v>
      </c>
      <c r="C10" s="17" t="s">
        <v>33</v>
      </c>
      <c r="D10" s="17" t="s">
        <v>34</v>
      </c>
      <c r="E10" s="18">
        <v>70000</v>
      </c>
    </row>
    <row r="11" spans="1:5" ht="45" x14ac:dyDescent="0.25">
      <c r="A11" s="7" t="s">
        <v>35</v>
      </c>
      <c r="B11" s="7" t="s">
        <v>36</v>
      </c>
      <c r="C11" s="7" t="s">
        <v>33</v>
      </c>
      <c r="D11" s="7" t="s">
        <v>37</v>
      </c>
      <c r="E11" s="16">
        <v>60000</v>
      </c>
    </row>
    <row r="12" spans="1:5" ht="30" x14ac:dyDescent="0.25">
      <c r="A12" s="7" t="s">
        <v>38</v>
      </c>
      <c r="B12" s="7" t="s">
        <v>39</v>
      </c>
      <c r="C12" s="7" t="s">
        <v>33</v>
      </c>
      <c r="D12" s="7" t="s">
        <v>40</v>
      </c>
      <c r="E12" s="16">
        <v>60000</v>
      </c>
    </row>
    <row r="13" spans="1:5" ht="60" x14ac:dyDescent="0.25">
      <c r="A13" s="7" t="s">
        <v>41</v>
      </c>
      <c r="B13" s="7" t="s">
        <v>42</v>
      </c>
      <c r="C13" s="7" t="s">
        <v>33</v>
      </c>
      <c r="D13" s="7" t="s">
        <v>43</v>
      </c>
      <c r="E13" s="16">
        <v>50000</v>
      </c>
    </row>
    <row r="14" spans="1:5" ht="45" x14ac:dyDescent="0.25">
      <c r="A14" s="7" t="s">
        <v>44</v>
      </c>
      <c r="B14" s="7" t="s">
        <v>45</v>
      </c>
      <c r="C14" s="7" t="s">
        <v>33</v>
      </c>
      <c r="D14" s="7" t="s">
        <v>46</v>
      </c>
      <c r="E14" s="16">
        <v>50000</v>
      </c>
    </row>
    <row r="15" spans="1:5" ht="45" x14ac:dyDescent="0.25">
      <c r="A15" s="7" t="s">
        <v>47</v>
      </c>
      <c r="B15" s="7" t="s">
        <v>48</v>
      </c>
      <c r="C15" s="7" t="s">
        <v>33</v>
      </c>
      <c r="D15" s="7" t="s">
        <v>49</v>
      </c>
      <c r="E15" s="16">
        <v>50000</v>
      </c>
    </row>
    <row r="16" spans="1:5" ht="45" x14ac:dyDescent="0.25">
      <c r="A16" s="7" t="s">
        <v>50</v>
      </c>
      <c r="B16" s="7" t="s">
        <v>51</v>
      </c>
      <c r="C16" s="7" t="s">
        <v>33</v>
      </c>
      <c r="D16" s="7" t="s">
        <v>52</v>
      </c>
      <c r="E16" s="16">
        <v>45000</v>
      </c>
    </row>
    <row r="17" spans="1:5" ht="30" x14ac:dyDescent="0.25">
      <c r="A17" s="7" t="s">
        <v>53</v>
      </c>
      <c r="B17" s="7" t="s">
        <v>54</v>
      </c>
      <c r="C17" s="7" t="s">
        <v>55</v>
      </c>
      <c r="D17" s="7" t="s">
        <v>56</v>
      </c>
      <c r="E17" s="16">
        <v>60000</v>
      </c>
    </row>
    <row r="18" spans="1:5" ht="30" x14ac:dyDescent="0.25">
      <c r="A18" s="7" t="s">
        <v>57</v>
      </c>
      <c r="B18" s="7" t="s">
        <v>58</v>
      </c>
      <c r="C18" s="7" t="s">
        <v>59</v>
      </c>
      <c r="D18" s="7" t="s">
        <v>60</v>
      </c>
      <c r="E18" s="16">
        <v>50000</v>
      </c>
    </row>
    <row r="19" spans="1:5" ht="45" x14ac:dyDescent="0.25">
      <c r="A19" s="7" t="s">
        <v>61</v>
      </c>
      <c r="B19" s="7" t="s">
        <v>62</v>
      </c>
      <c r="C19" s="7" t="s">
        <v>63</v>
      </c>
      <c r="D19" s="7" t="s">
        <v>64</v>
      </c>
      <c r="E19" s="16">
        <v>50000</v>
      </c>
    </row>
    <row r="20" spans="1:5" ht="30" customHeight="1" x14ac:dyDescent="0.25">
      <c r="A20" s="7" t="s">
        <v>65</v>
      </c>
      <c r="B20" s="7" t="s">
        <v>66</v>
      </c>
      <c r="C20" s="7" t="s">
        <v>67</v>
      </c>
      <c r="D20" s="7" t="s">
        <v>68</v>
      </c>
      <c r="E20" s="16">
        <v>80000</v>
      </c>
    </row>
    <row r="21" spans="1:5" ht="45" x14ac:dyDescent="0.25">
      <c r="A21" s="7" t="s">
        <v>69</v>
      </c>
      <c r="B21" s="7" t="s">
        <v>70</v>
      </c>
      <c r="C21" s="7" t="s">
        <v>67</v>
      </c>
      <c r="D21" s="7" t="s">
        <v>71</v>
      </c>
      <c r="E21" s="16">
        <v>50000</v>
      </c>
    </row>
    <row r="22" spans="1:5" ht="30" customHeight="1" x14ac:dyDescent="0.25">
      <c r="A22" s="7" t="s">
        <v>72</v>
      </c>
      <c r="B22" s="7" t="s">
        <v>73</v>
      </c>
      <c r="C22" s="7" t="s">
        <v>67</v>
      </c>
      <c r="D22" s="7" t="s">
        <v>74</v>
      </c>
      <c r="E22" s="16">
        <v>40000</v>
      </c>
    </row>
    <row r="23" spans="1:5" x14ac:dyDescent="0.25">
      <c r="A23" s="15"/>
      <c r="B23" s="12"/>
      <c r="C23" s="12"/>
      <c r="D23" s="34" t="s">
        <v>75</v>
      </c>
      <c r="E23" s="27">
        <f>SUBTOTAL(109,Table10[Cuantumul propus pentru repartizare])</f>
        <v>1165000</v>
      </c>
    </row>
    <row r="24" spans="1:5" ht="15.75" x14ac:dyDescent="0.25">
      <c r="E24" s="8"/>
    </row>
    <row r="25" spans="1:5" x14ac:dyDescent="0.25">
      <c r="A25" s="35"/>
    </row>
    <row r="26" spans="1:5" x14ac:dyDescent="0.25">
      <c r="A26" s="4"/>
      <c r="B26" s="35"/>
      <c r="D26" s="39" t="s">
        <v>76</v>
      </c>
      <c r="E26" s="39"/>
    </row>
    <row r="27" spans="1:5" x14ac:dyDescent="0.25">
      <c r="D27" s="39" t="s">
        <v>77</v>
      </c>
      <c r="E27" s="39"/>
    </row>
    <row r="28" spans="1:5" x14ac:dyDescent="0.2">
      <c r="D28" s="40" t="s">
        <v>78</v>
      </c>
      <c r="E28" s="40"/>
    </row>
    <row r="29" spans="1:5" x14ac:dyDescent="0.25">
      <c r="A29" s="35"/>
    </row>
    <row r="30" spans="1:5" x14ac:dyDescent="0.25">
      <c r="A30" s="36"/>
      <c r="B30" s="37"/>
    </row>
    <row r="31" spans="1:5" x14ac:dyDescent="0.25">
      <c r="A31" s="36"/>
      <c r="B31" s="37"/>
    </row>
    <row r="32" spans="1:5" x14ac:dyDescent="0.25">
      <c r="A32" s="36"/>
      <c r="B32" s="37"/>
    </row>
    <row r="33" spans="1:2" x14ac:dyDescent="0.25">
      <c r="A33" s="36"/>
      <c r="B33" s="37"/>
    </row>
    <row r="34" spans="1:2" x14ac:dyDescent="0.25">
      <c r="A34" s="36"/>
      <c r="B34" s="37"/>
    </row>
    <row r="35" spans="1:2" x14ac:dyDescent="0.25">
      <c r="A35" s="36"/>
      <c r="B35" s="37"/>
    </row>
    <row r="36" spans="1:2" x14ac:dyDescent="0.25">
      <c r="A36" s="36"/>
      <c r="B36" s="37"/>
    </row>
  </sheetData>
  <mergeCells count="4">
    <mergeCell ref="A1:E1"/>
    <mergeCell ref="D26:E26"/>
    <mergeCell ref="D27:E27"/>
    <mergeCell ref="D28:E28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Normal="100" workbookViewId="0">
      <selection sqref="A1:E1"/>
    </sheetView>
  </sheetViews>
  <sheetFormatPr defaultRowHeight="15" x14ac:dyDescent="0.25"/>
  <cols>
    <col min="1" max="1" width="13.7109375" style="24" customWidth="1"/>
    <col min="2" max="2" width="25.7109375" style="24" customWidth="1"/>
    <col min="3" max="3" width="15.7109375" style="24" customWidth="1"/>
    <col min="4" max="4" width="27.7109375" style="24" customWidth="1"/>
    <col min="5" max="5" width="15.7109375" style="24" customWidth="1"/>
    <col min="6" max="16384" width="9.140625" style="24"/>
  </cols>
  <sheetData>
    <row r="1" spans="1:6" ht="60" customHeight="1" x14ac:dyDescent="0.25">
      <c r="A1" s="38" t="s">
        <v>430</v>
      </c>
      <c r="B1" s="38"/>
      <c r="C1" s="38"/>
      <c r="D1" s="38"/>
      <c r="E1" s="38"/>
      <c r="F1" s="29"/>
    </row>
    <row r="2" spans="1:6" s="2" customFormat="1" ht="60" customHeight="1" x14ac:dyDescent="0.25">
      <c r="A2" s="9" t="s">
        <v>1</v>
      </c>
      <c r="B2" s="10" t="s">
        <v>2</v>
      </c>
      <c r="C2" s="10" t="s">
        <v>3</v>
      </c>
      <c r="D2" s="10" t="s">
        <v>4</v>
      </c>
      <c r="E2" s="11" t="s">
        <v>5</v>
      </c>
    </row>
    <row r="3" spans="1:6" ht="45" x14ac:dyDescent="0.25">
      <c r="A3" s="21" t="s">
        <v>6</v>
      </c>
      <c r="B3" s="7" t="s">
        <v>79</v>
      </c>
      <c r="C3" s="7" t="s">
        <v>8</v>
      </c>
      <c r="D3" s="7" t="s">
        <v>80</v>
      </c>
      <c r="E3" s="30">
        <v>50000</v>
      </c>
    </row>
    <row r="4" spans="1:6" ht="60" x14ac:dyDescent="0.25">
      <c r="A4" s="21" t="s">
        <v>10</v>
      </c>
      <c r="B4" s="7" t="s">
        <v>81</v>
      </c>
      <c r="C4" s="7" t="s">
        <v>8</v>
      </c>
      <c r="D4" s="7" t="s">
        <v>82</v>
      </c>
      <c r="E4" s="30">
        <v>40000</v>
      </c>
    </row>
    <row r="5" spans="1:6" ht="30" x14ac:dyDescent="0.25">
      <c r="A5" s="21" t="s">
        <v>14</v>
      </c>
      <c r="B5" s="7" t="s">
        <v>11</v>
      </c>
      <c r="C5" s="7" t="s">
        <v>12</v>
      </c>
      <c r="D5" s="7" t="s">
        <v>83</v>
      </c>
      <c r="E5" s="30">
        <v>70000</v>
      </c>
    </row>
    <row r="6" spans="1:6" ht="30" x14ac:dyDescent="0.25">
      <c r="A6" s="21" t="s">
        <v>18</v>
      </c>
      <c r="B6" s="7" t="s">
        <v>84</v>
      </c>
      <c r="C6" s="7" t="s">
        <v>16</v>
      </c>
      <c r="D6" s="7" t="s">
        <v>85</v>
      </c>
      <c r="E6" s="30">
        <v>60000</v>
      </c>
    </row>
    <row r="7" spans="1:6" ht="45" x14ac:dyDescent="0.25">
      <c r="A7" s="21" t="s">
        <v>21</v>
      </c>
      <c r="B7" s="7" t="s">
        <v>86</v>
      </c>
      <c r="C7" s="7" t="s">
        <v>16</v>
      </c>
      <c r="D7" s="7" t="s">
        <v>87</v>
      </c>
      <c r="E7" s="30">
        <v>40000</v>
      </c>
    </row>
    <row r="8" spans="1:6" ht="75" x14ac:dyDescent="0.25">
      <c r="A8" s="21" t="s">
        <v>24</v>
      </c>
      <c r="B8" s="7" t="s">
        <v>88</v>
      </c>
      <c r="C8" s="7" t="s">
        <v>89</v>
      </c>
      <c r="D8" s="7" t="s">
        <v>90</v>
      </c>
      <c r="E8" s="30">
        <v>150000</v>
      </c>
    </row>
    <row r="9" spans="1:6" ht="45" x14ac:dyDescent="0.25">
      <c r="A9" s="21" t="s">
        <v>27</v>
      </c>
      <c r="B9" s="7" t="s">
        <v>91</v>
      </c>
      <c r="C9" s="7" t="s">
        <v>89</v>
      </c>
      <c r="D9" s="7" t="s">
        <v>92</v>
      </c>
      <c r="E9" s="30">
        <v>40000</v>
      </c>
    </row>
    <row r="10" spans="1:6" ht="60" x14ac:dyDescent="0.25">
      <c r="A10" s="21" t="s">
        <v>31</v>
      </c>
      <c r="B10" s="7" t="s">
        <v>93</v>
      </c>
      <c r="C10" s="7" t="s">
        <v>94</v>
      </c>
      <c r="D10" s="7" t="s">
        <v>95</v>
      </c>
      <c r="E10" s="30">
        <v>70000</v>
      </c>
    </row>
    <row r="11" spans="1:6" ht="60" x14ac:dyDescent="0.25">
      <c r="A11" s="21" t="s">
        <v>35</v>
      </c>
      <c r="B11" s="7" t="s">
        <v>96</v>
      </c>
      <c r="C11" s="7" t="s">
        <v>33</v>
      </c>
      <c r="D11" s="7" t="s">
        <v>97</v>
      </c>
      <c r="E11" s="30">
        <v>100000</v>
      </c>
    </row>
    <row r="12" spans="1:6" ht="30" x14ac:dyDescent="0.25">
      <c r="A12" s="21" t="s">
        <v>38</v>
      </c>
      <c r="B12" s="7" t="s">
        <v>98</v>
      </c>
      <c r="C12" s="7" t="s">
        <v>33</v>
      </c>
      <c r="D12" s="7" t="s">
        <v>99</v>
      </c>
      <c r="E12" s="30">
        <v>70000</v>
      </c>
    </row>
    <row r="13" spans="1:6" ht="30" x14ac:dyDescent="0.25">
      <c r="A13" s="21" t="s">
        <v>41</v>
      </c>
      <c r="B13" s="7" t="s">
        <v>100</v>
      </c>
      <c r="C13" s="7" t="s">
        <v>33</v>
      </c>
      <c r="D13" s="7" t="s">
        <v>101</v>
      </c>
      <c r="E13" s="30">
        <v>70000</v>
      </c>
    </row>
    <row r="14" spans="1:6" ht="60" x14ac:dyDescent="0.25">
      <c r="A14" s="21" t="s">
        <v>44</v>
      </c>
      <c r="B14" s="7" t="s">
        <v>102</v>
      </c>
      <c r="C14" s="7" t="s">
        <v>33</v>
      </c>
      <c r="D14" s="7" t="s">
        <v>103</v>
      </c>
      <c r="E14" s="30">
        <v>50000</v>
      </c>
    </row>
    <row r="15" spans="1:6" ht="30" x14ac:dyDescent="0.25">
      <c r="A15" s="21" t="s">
        <v>47</v>
      </c>
      <c r="B15" s="7" t="s">
        <v>39</v>
      </c>
      <c r="C15" s="7" t="s">
        <v>33</v>
      </c>
      <c r="D15" s="7" t="s">
        <v>104</v>
      </c>
      <c r="E15" s="30">
        <v>50000</v>
      </c>
    </row>
    <row r="16" spans="1:6" ht="45" x14ac:dyDescent="0.25">
      <c r="A16" s="21" t="s">
        <v>50</v>
      </c>
      <c r="B16" s="7" t="s">
        <v>51</v>
      </c>
      <c r="C16" s="7" t="s">
        <v>33</v>
      </c>
      <c r="D16" s="7" t="s">
        <v>105</v>
      </c>
      <c r="E16" s="30">
        <v>40000</v>
      </c>
    </row>
    <row r="17" spans="1:5" ht="30" customHeight="1" x14ac:dyDescent="0.25">
      <c r="A17" s="21" t="s">
        <v>53</v>
      </c>
      <c r="B17" s="7" t="s">
        <v>106</v>
      </c>
      <c r="C17" s="7" t="s">
        <v>107</v>
      </c>
      <c r="D17" s="7" t="s">
        <v>108</v>
      </c>
      <c r="E17" s="30">
        <v>50000</v>
      </c>
    </row>
    <row r="18" spans="1:5" ht="30" x14ac:dyDescent="0.25">
      <c r="A18" s="21" t="s">
        <v>57</v>
      </c>
      <c r="B18" s="7" t="s">
        <v>109</v>
      </c>
      <c r="C18" s="7" t="s">
        <v>110</v>
      </c>
      <c r="D18" s="7" t="s">
        <v>111</v>
      </c>
      <c r="E18" s="30">
        <v>80000</v>
      </c>
    </row>
    <row r="19" spans="1:5" x14ac:dyDescent="0.25">
      <c r="A19" s="21" t="s">
        <v>61</v>
      </c>
      <c r="B19" s="7" t="s">
        <v>54</v>
      </c>
      <c r="C19" s="7" t="s">
        <v>55</v>
      </c>
      <c r="D19" s="7" t="s">
        <v>112</v>
      </c>
      <c r="E19" s="30">
        <v>50000</v>
      </c>
    </row>
    <row r="20" spans="1:5" ht="30" x14ac:dyDescent="0.25">
      <c r="A20" s="21" t="s">
        <v>65</v>
      </c>
      <c r="B20" s="7" t="s">
        <v>113</v>
      </c>
      <c r="C20" s="7" t="s">
        <v>114</v>
      </c>
      <c r="D20" s="7" t="s">
        <v>115</v>
      </c>
      <c r="E20" s="30">
        <v>40000</v>
      </c>
    </row>
    <row r="21" spans="1:5" ht="30" x14ac:dyDescent="0.25">
      <c r="A21" s="21" t="s">
        <v>69</v>
      </c>
      <c r="B21" s="7" t="s">
        <v>116</v>
      </c>
      <c r="C21" s="7" t="s">
        <v>63</v>
      </c>
      <c r="D21" s="7" t="s">
        <v>117</v>
      </c>
      <c r="E21" s="30">
        <v>40000</v>
      </c>
    </row>
    <row r="22" spans="1:5" ht="45" x14ac:dyDescent="0.25">
      <c r="A22" s="21" t="s">
        <v>72</v>
      </c>
      <c r="B22" s="7" t="s">
        <v>118</v>
      </c>
      <c r="C22" s="7" t="s">
        <v>67</v>
      </c>
      <c r="D22" s="7" t="s">
        <v>119</v>
      </c>
      <c r="E22" s="30">
        <v>90000</v>
      </c>
    </row>
    <row r="23" spans="1:5" ht="30" x14ac:dyDescent="0.25">
      <c r="A23" s="21" t="s">
        <v>120</v>
      </c>
      <c r="B23" s="7" t="s">
        <v>121</v>
      </c>
      <c r="C23" s="7" t="s">
        <v>122</v>
      </c>
      <c r="D23" s="7" t="s">
        <v>123</v>
      </c>
      <c r="E23" s="30">
        <v>100000</v>
      </c>
    </row>
    <row r="24" spans="1:5" ht="30" x14ac:dyDescent="0.25">
      <c r="A24" s="22" t="s">
        <v>124</v>
      </c>
      <c r="B24" s="31" t="s">
        <v>125</v>
      </c>
      <c r="C24" s="31" t="s">
        <v>126</v>
      </c>
      <c r="D24" s="31" t="s">
        <v>127</v>
      </c>
      <c r="E24" s="32">
        <v>50000</v>
      </c>
    </row>
    <row r="25" spans="1:5" x14ac:dyDescent="0.25">
      <c r="A25" s="23"/>
      <c r="B25" s="23"/>
      <c r="C25" s="23"/>
      <c r="D25" s="23" t="s">
        <v>75</v>
      </c>
      <c r="E25" s="33">
        <f>SUBTOTAL(109,Table6[Cuantumul propus pentru repartizare])</f>
        <v>1400000</v>
      </c>
    </row>
    <row r="26" spans="1:5" ht="15.75" x14ac:dyDescent="0.25">
      <c r="E26" s="8"/>
    </row>
    <row r="27" spans="1:5" x14ac:dyDescent="0.25">
      <c r="A27" s="35"/>
    </row>
    <row r="28" spans="1:5" x14ac:dyDescent="0.25">
      <c r="A28" s="4"/>
      <c r="B28" s="35"/>
      <c r="D28" s="39" t="s">
        <v>76</v>
      </c>
      <c r="E28" s="39"/>
    </row>
    <row r="29" spans="1:5" x14ac:dyDescent="0.25">
      <c r="D29" s="39" t="s">
        <v>77</v>
      </c>
      <c r="E29" s="39"/>
    </row>
    <row r="30" spans="1:5" x14ac:dyDescent="0.2">
      <c r="D30" s="40" t="s">
        <v>78</v>
      </c>
      <c r="E30" s="40"/>
    </row>
    <row r="31" spans="1:5" x14ac:dyDescent="0.25">
      <c r="A31" s="35"/>
    </row>
    <row r="32" spans="1:5" x14ac:dyDescent="0.25">
      <c r="A32" s="36"/>
      <c r="B32" s="37"/>
    </row>
    <row r="33" spans="1:2" x14ac:dyDescent="0.25">
      <c r="A33" s="36"/>
      <c r="B33" s="37"/>
    </row>
    <row r="34" spans="1:2" x14ac:dyDescent="0.25">
      <c r="A34" s="36"/>
      <c r="B34" s="37"/>
    </row>
    <row r="35" spans="1:2" x14ac:dyDescent="0.25">
      <c r="A35" s="36"/>
      <c r="B35" s="37"/>
    </row>
    <row r="36" spans="1:2" x14ac:dyDescent="0.25">
      <c r="A36" s="36"/>
      <c r="B36" s="37"/>
    </row>
    <row r="37" spans="1:2" x14ac:dyDescent="0.25">
      <c r="A37" s="36"/>
      <c r="B37" s="37"/>
    </row>
    <row r="38" spans="1:2" x14ac:dyDescent="0.25">
      <c r="A38" s="36"/>
      <c r="B38" s="37"/>
    </row>
  </sheetData>
  <mergeCells count="4">
    <mergeCell ref="A1:E1"/>
    <mergeCell ref="D28:E28"/>
    <mergeCell ref="D29:E29"/>
    <mergeCell ref="D30:E30"/>
  </mergeCells>
  <pageMargins left="0.23622047244094491" right="0.23622047244094491" top="0.74803149606299213" bottom="0.74803149606299213" header="0.31496062992125984" footer="0.31496062992125984"/>
  <pageSetup paperSize="9" orientation="portrait" horizontalDpi="1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6"/>
  <sheetViews>
    <sheetView workbookViewId="0">
      <pane ySplit="2" topLeftCell="A24" activePane="bottomLeft" state="frozen"/>
      <selection pane="bottomLeft" sqref="A1:E1"/>
    </sheetView>
  </sheetViews>
  <sheetFormatPr defaultRowHeight="15" x14ac:dyDescent="0.25"/>
  <cols>
    <col min="1" max="1" width="13.7109375" style="2" customWidth="1"/>
    <col min="2" max="2" width="25.7109375" style="2" customWidth="1"/>
    <col min="3" max="3" width="15.7109375" style="2" customWidth="1"/>
    <col min="4" max="4" width="27.7109375" style="2" customWidth="1"/>
    <col min="5" max="5" width="15.7109375" style="2" customWidth="1"/>
    <col min="6" max="16384" width="9.140625" style="3"/>
  </cols>
  <sheetData>
    <row r="1" spans="1:5" s="1" customFormat="1" ht="60" customHeight="1" x14ac:dyDescent="0.25">
      <c r="A1" s="41" t="s">
        <v>429</v>
      </c>
      <c r="B1" s="41"/>
      <c r="C1" s="41"/>
      <c r="D1" s="41"/>
      <c r="E1" s="41"/>
    </row>
    <row r="2" spans="1:5" ht="60" customHeight="1" x14ac:dyDescent="0.25">
      <c r="A2" s="5" t="s">
        <v>1</v>
      </c>
      <c r="B2" s="5" t="s">
        <v>128</v>
      </c>
      <c r="C2" s="5" t="s">
        <v>3</v>
      </c>
      <c r="D2" s="5" t="s">
        <v>4</v>
      </c>
      <c r="E2" s="6" t="s">
        <v>5</v>
      </c>
    </row>
    <row r="3" spans="1:5" ht="45" x14ac:dyDescent="0.25">
      <c r="A3" s="7" t="s">
        <v>6</v>
      </c>
      <c r="B3" s="7" t="s">
        <v>129</v>
      </c>
      <c r="C3" s="7" t="s">
        <v>130</v>
      </c>
      <c r="D3" s="7" t="s">
        <v>131</v>
      </c>
      <c r="E3" s="16">
        <v>70000</v>
      </c>
    </row>
    <row r="4" spans="1:5" ht="30" x14ac:dyDescent="0.25">
      <c r="A4" s="7" t="s">
        <v>10</v>
      </c>
      <c r="B4" s="7" t="s">
        <v>132</v>
      </c>
      <c r="C4" s="7" t="s">
        <v>133</v>
      </c>
      <c r="D4" s="7" t="s">
        <v>134</v>
      </c>
      <c r="E4" s="16">
        <v>110000</v>
      </c>
    </row>
    <row r="5" spans="1:5" ht="30" x14ac:dyDescent="0.25">
      <c r="A5" s="7" t="s">
        <v>14</v>
      </c>
      <c r="B5" s="7" t="s">
        <v>135</v>
      </c>
      <c r="C5" s="7" t="s">
        <v>136</v>
      </c>
      <c r="D5" s="7" t="s">
        <v>137</v>
      </c>
      <c r="E5" s="16">
        <v>80000</v>
      </c>
    </row>
    <row r="6" spans="1:5" ht="30" x14ac:dyDescent="0.25">
      <c r="A6" s="7" t="s">
        <v>18</v>
      </c>
      <c r="B6" s="7" t="s">
        <v>129</v>
      </c>
      <c r="C6" s="7" t="s">
        <v>16</v>
      </c>
      <c r="D6" s="7" t="s">
        <v>138</v>
      </c>
      <c r="E6" s="16">
        <v>70000</v>
      </c>
    </row>
    <row r="7" spans="1:5" ht="30" x14ac:dyDescent="0.25">
      <c r="A7" s="7" t="s">
        <v>21</v>
      </c>
      <c r="B7" s="7" t="s">
        <v>139</v>
      </c>
      <c r="C7" s="7" t="s">
        <v>16</v>
      </c>
      <c r="D7" s="7" t="s">
        <v>140</v>
      </c>
      <c r="E7" s="16">
        <v>70000</v>
      </c>
    </row>
    <row r="8" spans="1:5" ht="30" x14ac:dyDescent="0.25">
      <c r="A8" s="7" t="s">
        <v>24</v>
      </c>
      <c r="B8" s="7" t="s">
        <v>141</v>
      </c>
      <c r="C8" s="7" t="s">
        <v>142</v>
      </c>
      <c r="D8" s="7" t="s">
        <v>143</v>
      </c>
      <c r="E8" s="16">
        <v>70000</v>
      </c>
    </row>
    <row r="9" spans="1:5" ht="60" x14ac:dyDescent="0.25">
      <c r="A9" s="7" t="s">
        <v>27</v>
      </c>
      <c r="B9" s="7" t="s">
        <v>144</v>
      </c>
      <c r="C9" s="7" t="s">
        <v>142</v>
      </c>
      <c r="D9" s="7" t="s">
        <v>145</v>
      </c>
      <c r="E9" s="16">
        <v>70000</v>
      </c>
    </row>
    <row r="10" spans="1:5" ht="45" x14ac:dyDescent="0.25">
      <c r="A10" s="7" t="s">
        <v>31</v>
      </c>
      <c r="B10" s="7" t="s">
        <v>146</v>
      </c>
      <c r="C10" s="7" t="s">
        <v>147</v>
      </c>
      <c r="D10" s="7" t="s">
        <v>148</v>
      </c>
      <c r="E10" s="16">
        <v>70000</v>
      </c>
    </row>
    <row r="11" spans="1:5" ht="45" x14ac:dyDescent="0.25">
      <c r="A11" s="7" t="s">
        <v>35</v>
      </c>
      <c r="B11" s="7" t="s">
        <v>149</v>
      </c>
      <c r="C11" s="7" t="s">
        <v>150</v>
      </c>
      <c r="D11" s="7" t="s">
        <v>151</v>
      </c>
      <c r="E11" s="16">
        <v>70000</v>
      </c>
    </row>
    <row r="12" spans="1:5" ht="60" x14ac:dyDescent="0.25">
      <c r="A12" s="7" t="s">
        <v>38</v>
      </c>
      <c r="B12" s="7" t="s">
        <v>152</v>
      </c>
      <c r="C12" s="7" t="s">
        <v>89</v>
      </c>
      <c r="D12" s="7" t="s">
        <v>153</v>
      </c>
      <c r="E12" s="16">
        <v>370000</v>
      </c>
    </row>
    <row r="13" spans="1:5" ht="60" x14ac:dyDescent="0.25">
      <c r="A13" s="7" t="s">
        <v>41</v>
      </c>
      <c r="B13" s="7" t="s">
        <v>154</v>
      </c>
      <c r="C13" s="7" t="s">
        <v>155</v>
      </c>
      <c r="D13" s="7" t="s">
        <v>156</v>
      </c>
      <c r="E13" s="16">
        <v>70000</v>
      </c>
    </row>
    <row r="14" spans="1:5" ht="30" x14ac:dyDescent="0.25">
      <c r="A14" s="7" t="s">
        <v>44</v>
      </c>
      <c r="B14" s="7" t="s">
        <v>139</v>
      </c>
      <c r="C14" s="7" t="s">
        <v>157</v>
      </c>
      <c r="D14" s="7" t="s">
        <v>138</v>
      </c>
      <c r="E14" s="16">
        <v>70000</v>
      </c>
    </row>
    <row r="15" spans="1:5" ht="60" x14ac:dyDescent="0.25">
      <c r="A15" s="7" t="s">
        <v>47</v>
      </c>
      <c r="B15" s="7" t="s">
        <v>158</v>
      </c>
      <c r="C15" s="7" t="s">
        <v>33</v>
      </c>
      <c r="D15" s="7" t="s">
        <v>159</v>
      </c>
      <c r="E15" s="16">
        <v>230000</v>
      </c>
    </row>
    <row r="16" spans="1:5" ht="30" x14ac:dyDescent="0.25">
      <c r="A16" s="7" t="s">
        <v>50</v>
      </c>
      <c r="B16" s="7" t="s">
        <v>160</v>
      </c>
      <c r="C16" s="7" t="s">
        <v>33</v>
      </c>
      <c r="D16" s="7" t="s">
        <v>161</v>
      </c>
      <c r="E16" s="16">
        <v>200000</v>
      </c>
    </row>
    <row r="17" spans="1:5" ht="45" x14ac:dyDescent="0.25">
      <c r="A17" s="7" t="s">
        <v>53</v>
      </c>
      <c r="B17" s="7" t="s">
        <v>160</v>
      </c>
      <c r="C17" s="7" t="s">
        <v>33</v>
      </c>
      <c r="D17" s="7" t="s">
        <v>162</v>
      </c>
      <c r="E17" s="16">
        <v>140000</v>
      </c>
    </row>
    <row r="18" spans="1:5" ht="30" x14ac:dyDescent="0.25">
      <c r="A18" s="7" t="s">
        <v>57</v>
      </c>
      <c r="B18" s="7" t="s">
        <v>163</v>
      </c>
      <c r="C18" s="7" t="s">
        <v>33</v>
      </c>
      <c r="D18" s="7" t="s">
        <v>164</v>
      </c>
      <c r="E18" s="16">
        <v>80000</v>
      </c>
    </row>
    <row r="19" spans="1:5" ht="30" x14ac:dyDescent="0.25">
      <c r="A19" s="7" t="s">
        <v>61</v>
      </c>
      <c r="B19" s="7" t="s">
        <v>165</v>
      </c>
      <c r="C19" s="7" t="s">
        <v>33</v>
      </c>
      <c r="D19" s="7" t="s">
        <v>166</v>
      </c>
      <c r="E19" s="16">
        <v>70000</v>
      </c>
    </row>
    <row r="20" spans="1:5" ht="30" x14ac:dyDescent="0.25">
      <c r="A20" s="7" t="s">
        <v>65</v>
      </c>
      <c r="B20" s="7" t="s">
        <v>167</v>
      </c>
      <c r="C20" s="7" t="s">
        <v>33</v>
      </c>
      <c r="D20" s="7" t="s">
        <v>168</v>
      </c>
      <c r="E20" s="16">
        <v>70000</v>
      </c>
    </row>
    <row r="21" spans="1:5" ht="60" x14ac:dyDescent="0.25">
      <c r="A21" s="7" t="s">
        <v>69</v>
      </c>
      <c r="B21" s="7" t="s">
        <v>169</v>
      </c>
      <c r="C21" s="7" t="s">
        <v>33</v>
      </c>
      <c r="D21" s="7" t="s">
        <v>170</v>
      </c>
      <c r="E21" s="16">
        <v>70000</v>
      </c>
    </row>
    <row r="22" spans="1:5" ht="30" x14ac:dyDescent="0.25">
      <c r="A22" s="7" t="s">
        <v>72</v>
      </c>
      <c r="B22" s="7" t="s">
        <v>171</v>
      </c>
      <c r="C22" s="7" t="s">
        <v>172</v>
      </c>
      <c r="D22" s="7" t="s">
        <v>173</v>
      </c>
      <c r="E22" s="16">
        <v>70000</v>
      </c>
    </row>
    <row r="23" spans="1:5" ht="75" x14ac:dyDescent="0.25">
      <c r="A23" s="7" t="s">
        <v>120</v>
      </c>
      <c r="B23" s="7" t="s">
        <v>174</v>
      </c>
      <c r="C23" s="7" t="s">
        <v>175</v>
      </c>
      <c r="D23" s="7" t="s">
        <v>176</v>
      </c>
      <c r="E23" s="16">
        <v>70000</v>
      </c>
    </row>
    <row r="24" spans="1:5" ht="30" x14ac:dyDescent="0.25">
      <c r="A24" s="7" t="s">
        <v>124</v>
      </c>
      <c r="B24" s="7" t="s">
        <v>177</v>
      </c>
      <c r="C24" s="7" t="s">
        <v>178</v>
      </c>
      <c r="D24" s="7" t="s">
        <v>179</v>
      </c>
      <c r="E24" s="16">
        <v>70000</v>
      </c>
    </row>
    <row r="25" spans="1:5" ht="60" x14ac:dyDescent="0.25">
      <c r="A25" s="7" t="s">
        <v>180</v>
      </c>
      <c r="B25" s="7" t="s">
        <v>181</v>
      </c>
      <c r="C25" s="7" t="s">
        <v>178</v>
      </c>
      <c r="D25" s="7" t="s">
        <v>170</v>
      </c>
      <c r="E25" s="16">
        <v>70000</v>
      </c>
    </row>
    <row r="26" spans="1:5" ht="75" x14ac:dyDescent="0.25">
      <c r="A26" s="7" t="s">
        <v>182</v>
      </c>
      <c r="B26" s="7" t="s">
        <v>183</v>
      </c>
      <c r="C26" s="7" t="s">
        <v>184</v>
      </c>
      <c r="D26" s="7" t="s">
        <v>185</v>
      </c>
      <c r="E26" s="16">
        <v>200000</v>
      </c>
    </row>
    <row r="27" spans="1:5" ht="30" x14ac:dyDescent="0.25">
      <c r="A27" s="7" t="s">
        <v>186</v>
      </c>
      <c r="B27" s="7" t="s">
        <v>139</v>
      </c>
      <c r="C27" s="7" t="s">
        <v>184</v>
      </c>
      <c r="D27" s="7" t="s">
        <v>187</v>
      </c>
      <c r="E27" s="16">
        <v>90000</v>
      </c>
    </row>
    <row r="28" spans="1:5" ht="45" x14ac:dyDescent="0.25">
      <c r="A28" s="7" t="s">
        <v>188</v>
      </c>
      <c r="B28" s="7" t="s">
        <v>189</v>
      </c>
      <c r="C28" s="7" t="s">
        <v>190</v>
      </c>
      <c r="D28" s="7" t="s">
        <v>138</v>
      </c>
      <c r="E28" s="16">
        <v>70000</v>
      </c>
    </row>
    <row r="29" spans="1:5" ht="30" x14ac:dyDescent="0.25">
      <c r="A29" s="7" t="s">
        <v>191</v>
      </c>
      <c r="B29" s="17" t="s">
        <v>192</v>
      </c>
      <c r="C29" s="17" t="s">
        <v>59</v>
      </c>
      <c r="D29" s="17" t="s">
        <v>193</v>
      </c>
      <c r="E29" s="18">
        <v>70000</v>
      </c>
    </row>
    <row r="30" spans="1:5" ht="60" x14ac:dyDescent="0.25">
      <c r="A30" s="7" t="s">
        <v>194</v>
      </c>
      <c r="B30" s="7" t="s">
        <v>195</v>
      </c>
      <c r="C30" s="7" t="s">
        <v>196</v>
      </c>
      <c r="D30" s="7" t="s">
        <v>197</v>
      </c>
      <c r="E30" s="16">
        <v>100000</v>
      </c>
    </row>
    <row r="31" spans="1:5" ht="30" x14ac:dyDescent="0.25">
      <c r="A31" s="7" t="s">
        <v>198</v>
      </c>
      <c r="B31" s="7" t="s">
        <v>199</v>
      </c>
      <c r="C31" s="7" t="s">
        <v>67</v>
      </c>
      <c r="D31" s="7" t="s">
        <v>200</v>
      </c>
      <c r="E31" s="16">
        <v>150000</v>
      </c>
    </row>
    <row r="32" spans="1:5" ht="30" customHeight="1" x14ac:dyDescent="0.25">
      <c r="A32" s="7" t="s">
        <v>201</v>
      </c>
      <c r="B32" s="7" t="s">
        <v>202</v>
      </c>
      <c r="C32" s="7" t="s">
        <v>67</v>
      </c>
      <c r="D32" s="7" t="s">
        <v>203</v>
      </c>
      <c r="E32" s="16">
        <v>140000</v>
      </c>
    </row>
    <row r="33" spans="1:46" s="2" customFormat="1" ht="60" x14ac:dyDescent="0.25">
      <c r="A33" s="7" t="s">
        <v>204</v>
      </c>
      <c r="B33" s="7" t="s">
        <v>205</v>
      </c>
      <c r="C33" s="7" t="s">
        <v>67</v>
      </c>
      <c r="D33" s="7" t="s">
        <v>206</v>
      </c>
      <c r="E33" s="16">
        <v>70000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</row>
    <row r="34" spans="1:46" s="2" customFormat="1" ht="30" x14ac:dyDescent="0.25">
      <c r="A34" s="7" t="s">
        <v>207</v>
      </c>
      <c r="B34" s="7" t="s">
        <v>208</v>
      </c>
      <c r="C34" s="7" t="s">
        <v>67</v>
      </c>
      <c r="D34" s="7" t="s">
        <v>209</v>
      </c>
      <c r="E34" s="16">
        <v>70000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</row>
    <row r="35" spans="1:46" s="2" customFormat="1" ht="45" x14ac:dyDescent="0.25">
      <c r="A35" s="7" t="s">
        <v>210</v>
      </c>
      <c r="B35" s="7" t="s">
        <v>211</v>
      </c>
      <c r="C35" s="7" t="s">
        <v>67</v>
      </c>
      <c r="D35" s="7" t="s">
        <v>138</v>
      </c>
      <c r="E35" s="16">
        <v>70000</v>
      </c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</row>
    <row r="36" spans="1:46" s="2" customFormat="1" ht="60" x14ac:dyDescent="0.25">
      <c r="A36" s="7" t="s">
        <v>212</v>
      </c>
      <c r="B36" s="7" t="s">
        <v>213</v>
      </c>
      <c r="C36" s="7" t="s">
        <v>214</v>
      </c>
      <c r="D36" s="7" t="s">
        <v>156</v>
      </c>
      <c r="E36" s="16">
        <v>70000</v>
      </c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</row>
    <row r="37" spans="1:46" x14ac:dyDescent="0.25">
      <c r="A37" s="15"/>
      <c r="B37" s="13"/>
      <c r="C37" s="13"/>
      <c r="D37" s="14" t="s">
        <v>75</v>
      </c>
      <c r="E37" s="19">
        <f>SUBTOTAL(109,Table11[Cuantumul propus pentru repartizare])</f>
        <v>3430000</v>
      </c>
    </row>
    <row r="38" spans="1:46" ht="15.75" x14ac:dyDescent="0.25">
      <c r="E38" s="20"/>
    </row>
    <row r="39" spans="1:46" x14ac:dyDescent="0.25">
      <c r="A39" s="35"/>
      <c r="B39" s="24"/>
      <c r="C39" s="24"/>
      <c r="D39" s="24"/>
      <c r="E39" s="24"/>
    </row>
    <row r="40" spans="1:46" x14ac:dyDescent="0.25">
      <c r="A40" s="4"/>
      <c r="B40" s="35"/>
      <c r="C40" s="24"/>
      <c r="D40" s="39" t="s">
        <v>76</v>
      </c>
      <c r="E40" s="39"/>
    </row>
    <row r="41" spans="1:46" x14ac:dyDescent="0.25">
      <c r="A41" s="24"/>
      <c r="B41" s="24"/>
      <c r="C41" s="24"/>
      <c r="D41" s="39" t="s">
        <v>77</v>
      </c>
      <c r="E41" s="39"/>
    </row>
    <row r="42" spans="1:46" x14ac:dyDescent="0.2">
      <c r="A42" s="24"/>
      <c r="B42" s="24"/>
      <c r="C42" s="24"/>
      <c r="D42" s="40" t="s">
        <v>78</v>
      </c>
      <c r="E42" s="40"/>
    </row>
    <row r="43" spans="1:46" x14ac:dyDescent="0.25">
      <c r="A43" s="35"/>
      <c r="B43" s="24"/>
      <c r="C43" s="24"/>
      <c r="D43" s="24"/>
      <c r="E43" s="24"/>
    </row>
    <row r="44" spans="1:46" x14ac:dyDescent="0.25">
      <c r="A44" s="36"/>
      <c r="B44" s="37"/>
      <c r="C44" s="24"/>
      <c r="D44" s="24"/>
      <c r="E44" s="24"/>
    </row>
    <row r="45" spans="1:46" x14ac:dyDescent="0.25">
      <c r="A45" s="36"/>
      <c r="B45" s="37"/>
      <c r="C45" s="24"/>
      <c r="D45" s="24"/>
      <c r="E45" s="24"/>
    </row>
    <row r="46" spans="1:46" x14ac:dyDescent="0.25">
      <c r="A46" s="36"/>
      <c r="B46" s="37"/>
      <c r="C46" s="24"/>
      <c r="D46" s="24"/>
      <c r="E46" s="24"/>
    </row>
    <row r="47" spans="1:46" x14ac:dyDescent="0.25">
      <c r="A47" s="36"/>
      <c r="B47" s="37"/>
      <c r="C47" s="24"/>
      <c r="D47" s="24"/>
      <c r="E47" s="24"/>
    </row>
    <row r="48" spans="1:46" x14ac:dyDescent="0.25">
      <c r="A48" s="36"/>
      <c r="B48" s="37"/>
      <c r="C48" s="24"/>
      <c r="D48" s="24"/>
      <c r="E48" s="24"/>
    </row>
    <row r="49" spans="1:5" x14ac:dyDescent="0.25">
      <c r="A49" s="36"/>
      <c r="B49" s="37"/>
      <c r="C49" s="24"/>
      <c r="D49" s="24"/>
      <c r="E49" s="24"/>
    </row>
    <row r="50" spans="1:5" x14ac:dyDescent="0.25">
      <c r="A50" s="36"/>
      <c r="B50" s="37"/>
      <c r="C50" s="24"/>
      <c r="D50" s="24"/>
      <c r="E50" s="24"/>
    </row>
    <row r="51" spans="1:5" x14ac:dyDescent="0.25">
      <c r="A51" s="24"/>
      <c r="B51" s="24"/>
      <c r="C51" s="24"/>
      <c r="D51" s="24"/>
      <c r="E51" s="24"/>
    </row>
    <row r="52" spans="1:5" x14ac:dyDescent="0.25">
      <c r="A52" s="24"/>
      <c r="B52" s="24"/>
      <c r="C52" s="24"/>
      <c r="D52" s="24"/>
      <c r="E52" s="24"/>
    </row>
    <row r="53" spans="1:5" x14ac:dyDescent="0.25">
      <c r="A53" s="24"/>
      <c r="B53" s="24"/>
      <c r="C53" s="24"/>
      <c r="D53" s="24"/>
      <c r="E53" s="24"/>
    </row>
    <row r="54" spans="1:5" x14ac:dyDescent="0.25">
      <c r="A54" s="24"/>
      <c r="B54" s="24"/>
      <c r="C54" s="24"/>
      <c r="D54" s="24"/>
      <c r="E54" s="24"/>
    </row>
    <row r="55" spans="1:5" x14ac:dyDescent="0.25">
      <c r="A55" s="24"/>
      <c r="B55" s="24"/>
      <c r="C55" s="24"/>
    </row>
    <row r="56" spans="1:5" x14ac:dyDescent="0.25">
      <c r="A56" s="24"/>
      <c r="B56" s="24"/>
      <c r="C56" s="24"/>
    </row>
    <row r="57" spans="1:5" x14ac:dyDescent="0.25">
      <c r="A57" s="24"/>
      <c r="B57" s="24"/>
      <c r="C57" s="24"/>
    </row>
    <row r="58" spans="1:5" x14ac:dyDescent="0.25">
      <c r="A58" s="24"/>
      <c r="B58" s="24"/>
      <c r="C58" s="24"/>
    </row>
    <row r="59" spans="1:5" x14ac:dyDescent="0.25">
      <c r="A59" s="24"/>
      <c r="B59" s="24"/>
      <c r="C59" s="24"/>
      <c r="D59" s="24"/>
      <c r="E59" s="24"/>
    </row>
    <row r="60" spans="1:5" x14ac:dyDescent="0.25">
      <c r="A60" s="24"/>
      <c r="B60" s="24"/>
      <c r="C60" s="24"/>
      <c r="D60" s="24"/>
      <c r="E60" s="24"/>
    </row>
    <row r="61" spans="1:5" x14ac:dyDescent="0.25">
      <c r="A61" s="24"/>
      <c r="B61" s="24"/>
      <c r="C61" s="24"/>
      <c r="D61" s="24"/>
      <c r="E61" s="24"/>
    </row>
    <row r="62" spans="1:5" x14ac:dyDescent="0.25">
      <c r="A62" s="24"/>
      <c r="B62" s="24"/>
      <c r="C62" s="24"/>
      <c r="D62" s="24"/>
      <c r="E62" s="24"/>
    </row>
    <row r="63" spans="1:5" x14ac:dyDescent="0.25">
      <c r="A63" s="24"/>
      <c r="B63" s="24"/>
      <c r="C63" s="24"/>
      <c r="D63" s="24"/>
      <c r="E63" s="24"/>
    </row>
    <row r="64" spans="1:5" x14ac:dyDescent="0.25">
      <c r="A64" s="24"/>
      <c r="B64" s="24"/>
      <c r="C64" s="24"/>
    </row>
    <row r="65" spans="1:3" x14ac:dyDescent="0.25">
      <c r="A65" s="24"/>
      <c r="B65" s="24"/>
      <c r="C65" s="24"/>
    </row>
    <row r="66" spans="1:3" x14ac:dyDescent="0.25">
      <c r="A66" s="24"/>
      <c r="B66" s="24"/>
      <c r="C66" s="24"/>
    </row>
  </sheetData>
  <mergeCells count="4">
    <mergeCell ref="D40:E40"/>
    <mergeCell ref="D41:E41"/>
    <mergeCell ref="D42:E42"/>
    <mergeCell ref="A1:E1"/>
  </mergeCells>
  <pageMargins left="0.23622047244094491" right="0.23622047244094491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1"/>
  <sheetViews>
    <sheetView tabSelected="1" topLeftCell="A13" workbookViewId="0">
      <selection sqref="A1:E1"/>
    </sheetView>
  </sheetViews>
  <sheetFormatPr defaultRowHeight="15" x14ac:dyDescent="0.25"/>
  <cols>
    <col min="1" max="1" width="13.7109375" style="24" customWidth="1"/>
    <col min="2" max="2" width="25.7109375" style="24" customWidth="1"/>
    <col min="3" max="3" width="15.7109375" style="24" customWidth="1"/>
    <col min="4" max="4" width="27.7109375" style="24" customWidth="1"/>
    <col min="5" max="5" width="15.7109375" style="24" customWidth="1"/>
    <col min="6" max="16384" width="9.140625" style="24"/>
  </cols>
  <sheetData>
    <row r="1" spans="1:5" ht="60" customHeight="1" x14ac:dyDescent="0.25">
      <c r="A1" s="38" t="s">
        <v>428</v>
      </c>
      <c r="B1" s="38"/>
      <c r="C1" s="38"/>
      <c r="D1" s="38"/>
      <c r="E1" s="38"/>
    </row>
    <row r="2" spans="1:5" ht="45" x14ac:dyDescent="0.25">
      <c r="A2" s="5" t="s">
        <v>1</v>
      </c>
      <c r="B2" s="5" t="s">
        <v>128</v>
      </c>
      <c r="C2" s="5" t="s">
        <v>3</v>
      </c>
      <c r="D2" s="5" t="s">
        <v>4</v>
      </c>
      <c r="E2" s="6" t="s">
        <v>5</v>
      </c>
    </row>
    <row r="3" spans="1:5" ht="60" x14ac:dyDescent="0.25">
      <c r="A3" s="7" t="s">
        <v>6</v>
      </c>
      <c r="B3" s="7" t="s">
        <v>215</v>
      </c>
      <c r="C3" s="7" t="s">
        <v>130</v>
      </c>
      <c r="D3" s="7" t="s">
        <v>216</v>
      </c>
      <c r="E3" s="16">
        <v>55000</v>
      </c>
    </row>
    <row r="4" spans="1:5" ht="60" x14ac:dyDescent="0.25">
      <c r="A4" s="7" t="s">
        <v>10</v>
      </c>
      <c r="B4" s="7" t="s">
        <v>217</v>
      </c>
      <c r="C4" s="7" t="s">
        <v>130</v>
      </c>
      <c r="D4" s="7" t="s">
        <v>218</v>
      </c>
      <c r="E4" s="16">
        <v>130000</v>
      </c>
    </row>
    <row r="5" spans="1:5" ht="30" x14ac:dyDescent="0.25">
      <c r="A5" s="7" t="s">
        <v>14</v>
      </c>
      <c r="B5" s="7" t="s">
        <v>219</v>
      </c>
      <c r="C5" s="7" t="s">
        <v>133</v>
      </c>
      <c r="D5" s="7" t="s">
        <v>220</v>
      </c>
      <c r="E5" s="16">
        <v>140000</v>
      </c>
    </row>
    <row r="6" spans="1:5" ht="30" x14ac:dyDescent="0.25">
      <c r="A6" s="7" t="s">
        <v>18</v>
      </c>
      <c r="B6" s="7" t="s">
        <v>221</v>
      </c>
      <c r="C6" s="7" t="s">
        <v>222</v>
      </c>
      <c r="D6" s="7" t="s">
        <v>138</v>
      </c>
      <c r="E6" s="16">
        <v>80000</v>
      </c>
    </row>
    <row r="7" spans="1:5" ht="30" x14ac:dyDescent="0.25">
      <c r="A7" s="7" t="s">
        <v>21</v>
      </c>
      <c r="B7" s="7" t="s">
        <v>223</v>
      </c>
      <c r="C7" s="7" t="s">
        <v>224</v>
      </c>
      <c r="D7" s="7" t="s">
        <v>138</v>
      </c>
      <c r="E7" s="16">
        <v>80000</v>
      </c>
    </row>
    <row r="8" spans="1:5" ht="30" x14ac:dyDescent="0.25">
      <c r="A8" s="7" t="s">
        <v>24</v>
      </c>
      <c r="B8" s="7" t="s">
        <v>225</v>
      </c>
      <c r="C8" s="7" t="s">
        <v>136</v>
      </c>
      <c r="D8" s="7" t="s">
        <v>226</v>
      </c>
      <c r="E8" s="16">
        <v>80000</v>
      </c>
    </row>
    <row r="9" spans="1:5" ht="30" x14ac:dyDescent="0.25">
      <c r="A9" s="7" t="s">
        <v>27</v>
      </c>
      <c r="B9" s="7" t="s">
        <v>227</v>
      </c>
      <c r="C9" s="7" t="s">
        <v>228</v>
      </c>
      <c r="D9" s="7" t="s">
        <v>229</v>
      </c>
      <c r="E9" s="16">
        <v>160000</v>
      </c>
    </row>
    <row r="10" spans="1:5" ht="30" x14ac:dyDescent="0.25">
      <c r="A10" s="7" t="s">
        <v>31</v>
      </c>
      <c r="B10" s="7" t="s">
        <v>230</v>
      </c>
      <c r="C10" s="7" t="s">
        <v>12</v>
      </c>
      <c r="D10" s="7" t="s">
        <v>138</v>
      </c>
      <c r="E10" s="16">
        <v>80000</v>
      </c>
    </row>
    <row r="11" spans="1:5" ht="30" x14ac:dyDescent="0.25">
      <c r="A11" s="7" t="s">
        <v>35</v>
      </c>
      <c r="B11" s="7" t="s">
        <v>231</v>
      </c>
      <c r="C11" s="7" t="s">
        <v>232</v>
      </c>
      <c r="D11" s="7" t="s">
        <v>233</v>
      </c>
      <c r="E11" s="16">
        <v>80000</v>
      </c>
    </row>
    <row r="12" spans="1:5" ht="30" x14ac:dyDescent="0.25">
      <c r="A12" s="7" t="s">
        <v>38</v>
      </c>
      <c r="B12" s="7" t="s">
        <v>234</v>
      </c>
      <c r="C12" s="7" t="s">
        <v>235</v>
      </c>
      <c r="D12" s="7" t="s">
        <v>236</v>
      </c>
      <c r="E12" s="16">
        <v>80000</v>
      </c>
    </row>
    <row r="13" spans="1:5" ht="60" x14ac:dyDescent="0.25">
      <c r="A13" s="7" t="s">
        <v>41</v>
      </c>
      <c r="B13" s="7" t="s">
        <v>237</v>
      </c>
      <c r="C13" s="7" t="s">
        <v>238</v>
      </c>
      <c r="D13" s="7" t="s">
        <v>170</v>
      </c>
      <c r="E13" s="16">
        <v>80000</v>
      </c>
    </row>
    <row r="14" spans="1:5" ht="30" x14ac:dyDescent="0.25">
      <c r="A14" s="7" t="s">
        <v>44</v>
      </c>
      <c r="B14" s="7" t="s">
        <v>239</v>
      </c>
      <c r="C14" s="7" t="s">
        <v>16</v>
      </c>
      <c r="D14" s="7" t="s">
        <v>138</v>
      </c>
      <c r="E14" s="16">
        <v>80000</v>
      </c>
    </row>
    <row r="15" spans="1:5" ht="30" x14ac:dyDescent="0.25">
      <c r="A15" s="7" t="s">
        <v>47</v>
      </c>
      <c r="B15" s="7" t="s">
        <v>240</v>
      </c>
      <c r="C15" s="7" t="s">
        <v>241</v>
      </c>
      <c r="D15" s="7" t="s">
        <v>242</v>
      </c>
      <c r="E15" s="16">
        <v>120000</v>
      </c>
    </row>
    <row r="16" spans="1:5" ht="60" x14ac:dyDescent="0.25">
      <c r="A16" s="7" t="s">
        <v>50</v>
      </c>
      <c r="B16" s="7" t="s">
        <v>243</v>
      </c>
      <c r="C16" s="7" t="s">
        <v>244</v>
      </c>
      <c r="D16" s="7" t="s">
        <v>156</v>
      </c>
      <c r="E16" s="16">
        <v>80000</v>
      </c>
    </row>
    <row r="17" spans="1:5" ht="30" x14ac:dyDescent="0.25">
      <c r="A17" s="7" t="s">
        <v>53</v>
      </c>
      <c r="B17" s="7" t="s">
        <v>245</v>
      </c>
      <c r="C17" s="7" t="s">
        <v>246</v>
      </c>
      <c r="D17" s="7" t="s">
        <v>179</v>
      </c>
      <c r="E17" s="16">
        <v>80000</v>
      </c>
    </row>
    <row r="18" spans="1:5" ht="45" x14ac:dyDescent="0.25">
      <c r="A18" s="7" t="s">
        <v>57</v>
      </c>
      <c r="B18" s="7" t="s">
        <v>247</v>
      </c>
      <c r="C18" s="7" t="s">
        <v>142</v>
      </c>
      <c r="D18" s="7" t="s">
        <v>248</v>
      </c>
      <c r="E18" s="16">
        <v>80000</v>
      </c>
    </row>
    <row r="19" spans="1:5" ht="45" x14ac:dyDescent="0.25">
      <c r="A19" s="7" t="s">
        <v>61</v>
      </c>
      <c r="B19" s="7" t="s">
        <v>249</v>
      </c>
      <c r="C19" s="7" t="s">
        <v>250</v>
      </c>
      <c r="D19" s="7" t="s">
        <v>251</v>
      </c>
      <c r="E19" s="16">
        <v>80000</v>
      </c>
    </row>
    <row r="20" spans="1:5" ht="30" x14ac:dyDescent="0.25">
      <c r="A20" s="7" t="s">
        <v>65</v>
      </c>
      <c r="B20" s="7" t="s">
        <v>252</v>
      </c>
      <c r="C20" s="7" t="s">
        <v>253</v>
      </c>
      <c r="D20" s="7" t="s">
        <v>138</v>
      </c>
      <c r="E20" s="16">
        <v>80000</v>
      </c>
    </row>
    <row r="21" spans="1:5" ht="60" x14ac:dyDescent="0.25">
      <c r="A21" s="7" t="s">
        <v>69</v>
      </c>
      <c r="B21" s="7" t="s">
        <v>230</v>
      </c>
      <c r="C21" s="7" t="s">
        <v>254</v>
      </c>
      <c r="D21" s="7" t="s">
        <v>170</v>
      </c>
      <c r="E21" s="16">
        <v>80000</v>
      </c>
    </row>
    <row r="22" spans="1:5" ht="60" x14ac:dyDescent="0.25">
      <c r="A22" s="7" t="s">
        <v>72</v>
      </c>
      <c r="B22" s="7" t="s">
        <v>255</v>
      </c>
      <c r="C22" s="7" t="s">
        <v>256</v>
      </c>
      <c r="D22" s="7" t="s">
        <v>257</v>
      </c>
      <c r="E22" s="16">
        <v>80000</v>
      </c>
    </row>
    <row r="23" spans="1:5" ht="60" x14ac:dyDescent="0.25">
      <c r="A23" s="7" t="s">
        <v>120</v>
      </c>
      <c r="B23" s="7" t="s">
        <v>258</v>
      </c>
      <c r="C23" s="7" t="s">
        <v>259</v>
      </c>
      <c r="D23" s="7" t="s">
        <v>156</v>
      </c>
      <c r="E23" s="16">
        <v>80000</v>
      </c>
    </row>
    <row r="24" spans="1:5" ht="30" x14ac:dyDescent="0.25">
      <c r="A24" s="7" t="s">
        <v>124</v>
      </c>
      <c r="B24" s="7" t="s">
        <v>260</v>
      </c>
      <c r="C24" s="7" t="s">
        <v>261</v>
      </c>
      <c r="D24" s="7" t="s">
        <v>138</v>
      </c>
      <c r="E24" s="16">
        <v>80000</v>
      </c>
    </row>
    <row r="25" spans="1:5" ht="30" customHeight="1" x14ac:dyDescent="0.25">
      <c r="A25" s="7" t="s">
        <v>180</v>
      </c>
      <c r="B25" s="7" t="s">
        <v>262</v>
      </c>
      <c r="C25" s="7" t="s">
        <v>263</v>
      </c>
      <c r="D25" s="7" t="s">
        <v>264</v>
      </c>
      <c r="E25" s="16">
        <v>107000</v>
      </c>
    </row>
    <row r="26" spans="1:5" ht="60" x14ac:dyDescent="0.25">
      <c r="A26" s="7" t="s">
        <v>182</v>
      </c>
      <c r="B26" s="7" t="s">
        <v>265</v>
      </c>
      <c r="C26" s="7" t="s">
        <v>266</v>
      </c>
      <c r="D26" s="7" t="s">
        <v>156</v>
      </c>
      <c r="E26" s="16">
        <v>80000</v>
      </c>
    </row>
    <row r="27" spans="1:5" ht="30" customHeight="1" x14ac:dyDescent="0.25">
      <c r="A27" s="7" t="s">
        <v>186</v>
      </c>
      <c r="B27" s="7" t="s">
        <v>267</v>
      </c>
      <c r="C27" s="7" t="s">
        <v>268</v>
      </c>
      <c r="D27" s="7" t="s">
        <v>269</v>
      </c>
      <c r="E27" s="16">
        <v>70000</v>
      </c>
    </row>
    <row r="28" spans="1:5" ht="30" x14ac:dyDescent="0.25">
      <c r="A28" s="7" t="s">
        <v>188</v>
      </c>
      <c r="B28" s="7" t="s">
        <v>270</v>
      </c>
      <c r="C28" s="7" t="s">
        <v>147</v>
      </c>
      <c r="D28" s="7" t="s">
        <v>179</v>
      </c>
      <c r="E28" s="16">
        <v>80000</v>
      </c>
    </row>
    <row r="29" spans="1:5" ht="30" x14ac:dyDescent="0.25">
      <c r="A29" s="7" t="s">
        <v>191</v>
      </c>
      <c r="B29" s="7" t="s">
        <v>271</v>
      </c>
      <c r="C29" s="7" t="s">
        <v>147</v>
      </c>
      <c r="D29" s="7" t="s">
        <v>272</v>
      </c>
      <c r="E29" s="16">
        <v>100000</v>
      </c>
    </row>
    <row r="30" spans="1:5" ht="30" x14ac:dyDescent="0.25">
      <c r="A30" s="7" t="s">
        <v>194</v>
      </c>
      <c r="B30" s="7" t="s">
        <v>273</v>
      </c>
      <c r="C30" s="7" t="s">
        <v>147</v>
      </c>
      <c r="D30" s="7" t="s">
        <v>274</v>
      </c>
      <c r="E30" s="16">
        <v>150000</v>
      </c>
    </row>
    <row r="31" spans="1:5" ht="60" x14ac:dyDescent="0.25">
      <c r="A31" s="7" t="s">
        <v>198</v>
      </c>
      <c r="B31" s="7" t="s">
        <v>275</v>
      </c>
      <c r="C31" s="7" t="s">
        <v>150</v>
      </c>
      <c r="D31" s="7" t="s">
        <v>156</v>
      </c>
      <c r="E31" s="16">
        <v>80000</v>
      </c>
    </row>
    <row r="32" spans="1:5" ht="60" x14ac:dyDescent="0.25">
      <c r="A32" s="7" t="s">
        <v>201</v>
      </c>
      <c r="B32" s="7" t="s">
        <v>276</v>
      </c>
      <c r="C32" s="7" t="s">
        <v>277</v>
      </c>
      <c r="D32" s="7" t="s">
        <v>170</v>
      </c>
      <c r="E32" s="16">
        <v>80000</v>
      </c>
    </row>
    <row r="33" spans="1:5" ht="60" x14ac:dyDescent="0.25">
      <c r="A33" s="7" t="s">
        <v>204</v>
      </c>
      <c r="B33" s="7" t="s">
        <v>152</v>
      </c>
      <c r="C33" s="7" t="s">
        <v>89</v>
      </c>
      <c r="D33" s="7" t="s">
        <v>278</v>
      </c>
      <c r="E33" s="16">
        <v>220000</v>
      </c>
    </row>
    <row r="34" spans="1:5" ht="30" customHeight="1" x14ac:dyDescent="0.25">
      <c r="A34" s="7" t="s">
        <v>207</v>
      </c>
      <c r="B34" s="7" t="s">
        <v>279</v>
      </c>
      <c r="C34" s="7" t="s">
        <v>280</v>
      </c>
      <c r="D34" s="7" t="s">
        <v>281</v>
      </c>
      <c r="E34" s="16">
        <v>80000</v>
      </c>
    </row>
    <row r="35" spans="1:5" x14ac:dyDescent="0.25">
      <c r="A35" s="7" t="s">
        <v>210</v>
      </c>
      <c r="B35" s="7" t="s">
        <v>282</v>
      </c>
      <c r="C35" s="7" t="s">
        <v>283</v>
      </c>
      <c r="D35" s="7" t="s">
        <v>284</v>
      </c>
      <c r="E35" s="16">
        <v>130000</v>
      </c>
    </row>
    <row r="36" spans="1:5" ht="30" x14ac:dyDescent="0.25">
      <c r="A36" s="7" t="s">
        <v>212</v>
      </c>
      <c r="B36" s="7" t="s">
        <v>285</v>
      </c>
      <c r="C36" s="7" t="s">
        <v>283</v>
      </c>
      <c r="D36" s="7" t="s">
        <v>286</v>
      </c>
      <c r="E36" s="16">
        <v>140000</v>
      </c>
    </row>
    <row r="37" spans="1:5" ht="30" x14ac:dyDescent="0.25">
      <c r="A37" s="7" t="s">
        <v>287</v>
      </c>
      <c r="B37" s="7" t="s">
        <v>221</v>
      </c>
      <c r="C37" s="7" t="s">
        <v>288</v>
      </c>
      <c r="D37" s="7" t="s">
        <v>289</v>
      </c>
      <c r="E37" s="16">
        <v>80000</v>
      </c>
    </row>
    <row r="38" spans="1:5" ht="30" x14ac:dyDescent="0.25">
      <c r="A38" s="7" t="s">
        <v>290</v>
      </c>
      <c r="B38" s="7" t="s">
        <v>291</v>
      </c>
      <c r="C38" s="7" t="s">
        <v>155</v>
      </c>
      <c r="D38" s="7" t="s">
        <v>138</v>
      </c>
      <c r="E38" s="16">
        <v>80000</v>
      </c>
    </row>
    <row r="39" spans="1:5" ht="60" x14ac:dyDescent="0.25">
      <c r="A39" s="7" t="s">
        <v>292</v>
      </c>
      <c r="B39" s="7" t="s">
        <v>230</v>
      </c>
      <c r="C39" s="7" t="s">
        <v>293</v>
      </c>
      <c r="D39" s="7" t="s">
        <v>145</v>
      </c>
      <c r="E39" s="16">
        <v>80000</v>
      </c>
    </row>
    <row r="40" spans="1:5" ht="30" customHeight="1" x14ac:dyDescent="0.25">
      <c r="A40" s="7" t="s">
        <v>294</v>
      </c>
      <c r="B40" s="7" t="s">
        <v>295</v>
      </c>
      <c r="C40" s="7" t="s">
        <v>296</v>
      </c>
      <c r="D40" s="7" t="s">
        <v>269</v>
      </c>
      <c r="E40" s="16">
        <v>80000</v>
      </c>
    </row>
    <row r="41" spans="1:5" ht="30" customHeight="1" x14ac:dyDescent="0.25">
      <c r="A41" s="7" t="s">
        <v>297</v>
      </c>
      <c r="B41" s="7" t="s">
        <v>298</v>
      </c>
      <c r="C41" s="7" t="s">
        <v>157</v>
      </c>
      <c r="D41" s="7" t="s">
        <v>269</v>
      </c>
      <c r="E41" s="16">
        <v>80000</v>
      </c>
    </row>
    <row r="42" spans="1:5" ht="45" x14ac:dyDescent="0.25">
      <c r="A42" s="7" t="s">
        <v>299</v>
      </c>
      <c r="B42" s="7" t="s">
        <v>300</v>
      </c>
      <c r="C42" s="7" t="s">
        <v>301</v>
      </c>
      <c r="D42" s="7" t="s">
        <v>302</v>
      </c>
      <c r="E42" s="16">
        <v>80000</v>
      </c>
    </row>
    <row r="43" spans="1:5" ht="30" x14ac:dyDescent="0.25">
      <c r="A43" s="7" t="s">
        <v>303</v>
      </c>
      <c r="B43" s="7" t="s">
        <v>304</v>
      </c>
      <c r="C43" s="7" t="s">
        <v>305</v>
      </c>
      <c r="D43" s="7" t="s">
        <v>138</v>
      </c>
      <c r="E43" s="16">
        <v>80000</v>
      </c>
    </row>
    <row r="44" spans="1:5" ht="30" x14ac:dyDescent="0.25">
      <c r="A44" s="7" t="s">
        <v>306</v>
      </c>
      <c r="B44" s="7" t="s">
        <v>307</v>
      </c>
      <c r="C44" s="7" t="s">
        <v>308</v>
      </c>
      <c r="D44" s="7" t="s">
        <v>309</v>
      </c>
      <c r="E44" s="16">
        <v>69000</v>
      </c>
    </row>
    <row r="45" spans="1:5" ht="60" x14ac:dyDescent="0.25">
      <c r="A45" s="7" t="s">
        <v>310</v>
      </c>
      <c r="B45" s="7" t="s">
        <v>311</v>
      </c>
      <c r="C45" s="7" t="s">
        <v>312</v>
      </c>
      <c r="D45" s="25" t="s">
        <v>156</v>
      </c>
      <c r="E45" s="16">
        <v>80000</v>
      </c>
    </row>
    <row r="46" spans="1:5" ht="90" x14ac:dyDescent="0.25">
      <c r="A46" s="7" t="s">
        <v>313</v>
      </c>
      <c r="B46" s="7" t="s">
        <v>314</v>
      </c>
      <c r="C46" s="7" t="s">
        <v>315</v>
      </c>
      <c r="D46" s="7" t="s">
        <v>316</v>
      </c>
      <c r="E46" s="16">
        <v>75000</v>
      </c>
    </row>
    <row r="47" spans="1:5" ht="30" x14ac:dyDescent="0.25">
      <c r="A47" s="7" t="s">
        <v>317</v>
      </c>
      <c r="B47" s="7" t="s">
        <v>318</v>
      </c>
      <c r="C47" s="7" t="s">
        <v>319</v>
      </c>
      <c r="D47" s="7" t="s">
        <v>269</v>
      </c>
      <c r="E47" s="16">
        <v>80000</v>
      </c>
    </row>
    <row r="48" spans="1:5" ht="30" x14ac:dyDescent="0.25">
      <c r="A48" s="7" t="s">
        <v>320</v>
      </c>
      <c r="B48" s="7" t="s">
        <v>321</v>
      </c>
      <c r="C48" s="7" t="s">
        <v>322</v>
      </c>
      <c r="D48" s="7" t="s">
        <v>269</v>
      </c>
      <c r="E48" s="16">
        <v>80000</v>
      </c>
    </row>
    <row r="49" spans="1:5" ht="60" x14ac:dyDescent="0.25">
      <c r="A49" s="7" t="s">
        <v>323</v>
      </c>
      <c r="B49" s="7" t="s">
        <v>324</v>
      </c>
      <c r="C49" s="7" t="s">
        <v>94</v>
      </c>
      <c r="D49" s="7" t="s">
        <v>325</v>
      </c>
      <c r="E49" s="16">
        <v>80000</v>
      </c>
    </row>
    <row r="50" spans="1:5" ht="45" x14ac:dyDescent="0.25">
      <c r="A50" s="7" t="s">
        <v>326</v>
      </c>
      <c r="B50" s="7" t="s">
        <v>275</v>
      </c>
      <c r="C50" s="7" t="s">
        <v>33</v>
      </c>
      <c r="D50" s="7" t="s">
        <v>148</v>
      </c>
      <c r="E50" s="16">
        <v>80000</v>
      </c>
    </row>
    <row r="51" spans="1:5" ht="30" x14ac:dyDescent="0.25">
      <c r="A51" s="7" t="s">
        <v>327</v>
      </c>
      <c r="B51" s="7" t="s">
        <v>328</v>
      </c>
      <c r="C51" s="7" t="s">
        <v>33</v>
      </c>
      <c r="D51" s="7" t="s">
        <v>329</v>
      </c>
      <c r="E51" s="16">
        <v>100000</v>
      </c>
    </row>
    <row r="52" spans="1:5" ht="30" x14ac:dyDescent="0.25">
      <c r="A52" s="7" t="s">
        <v>330</v>
      </c>
      <c r="B52" s="7" t="s">
        <v>331</v>
      </c>
      <c r="C52" s="7" t="s">
        <v>332</v>
      </c>
      <c r="D52" s="7" t="s">
        <v>179</v>
      </c>
      <c r="E52" s="16">
        <v>80000</v>
      </c>
    </row>
    <row r="53" spans="1:5" ht="30" customHeight="1" x14ac:dyDescent="0.25">
      <c r="A53" s="7" t="s">
        <v>333</v>
      </c>
      <c r="B53" s="7" t="s">
        <v>271</v>
      </c>
      <c r="C53" s="7" t="s">
        <v>107</v>
      </c>
      <c r="D53" s="7" t="s">
        <v>334</v>
      </c>
      <c r="E53" s="16">
        <v>80000</v>
      </c>
    </row>
    <row r="54" spans="1:5" ht="30" x14ac:dyDescent="0.25">
      <c r="A54" s="7" t="s">
        <v>335</v>
      </c>
      <c r="B54" s="7" t="s">
        <v>252</v>
      </c>
      <c r="C54" s="7" t="s">
        <v>336</v>
      </c>
      <c r="D54" s="7" t="s">
        <v>337</v>
      </c>
      <c r="E54" s="16">
        <v>140000</v>
      </c>
    </row>
    <row r="55" spans="1:5" ht="30" x14ac:dyDescent="0.25">
      <c r="A55" s="7" t="s">
        <v>338</v>
      </c>
      <c r="B55" s="7" t="s">
        <v>339</v>
      </c>
      <c r="C55" s="7" t="s">
        <v>175</v>
      </c>
      <c r="D55" s="7" t="s">
        <v>138</v>
      </c>
      <c r="E55" s="16">
        <v>80000</v>
      </c>
    </row>
    <row r="56" spans="1:5" ht="60" x14ac:dyDescent="0.25">
      <c r="A56" s="7" t="s">
        <v>340</v>
      </c>
      <c r="B56" s="7" t="s">
        <v>267</v>
      </c>
      <c r="C56" s="7" t="s">
        <v>341</v>
      </c>
      <c r="D56" s="7" t="s">
        <v>156</v>
      </c>
      <c r="E56" s="16">
        <v>80000</v>
      </c>
    </row>
    <row r="57" spans="1:5" ht="30" x14ac:dyDescent="0.25">
      <c r="A57" s="7" t="s">
        <v>342</v>
      </c>
      <c r="B57" s="7" t="s">
        <v>343</v>
      </c>
      <c r="C57" s="7" t="s">
        <v>344</v>
      </c>
      <c r="D57" s="7" t="s">
        <v>138</v>
      </c>
      <c r="E57" s="16">
        <v>80000</v>
      </c>
    </row>
    <row r="58" spans="1:5" ht="30" customHeight="1" x14ac:dyDescent="0.25">
      <c r="A58" s="7" t="s">
        <v>345</v>
      </c>
      <c r="B58" s="7" t="s">
        <v>346</v>
      </c>
      <c r="C58" s="7" t="s">
        <v>178</v>
      </c>
      <c r="D58" s="7" t="s">
        <v>347</v>
      </c>
      <c r="E58" s="16">
        <v>60000</v>
      </c>
    </row>
    <row r="59" spans="1:5" ht="75" x14ac:dyDescent="0.25">
      <c r="A59" s="7" t="s">
        <v>348</v>
      </c>
      <c r="B59" s="7" t="s">
        <v>349</v>
      </c>
      <c r="C59" s="7" t="s">
        <v>184</v>
      </c>
      <c r="D59" s="7" t="s">
        <v>350</v>
      </c>
      <c r="E59" s="16">
        <v>130000</v>
      </c>
    </row>
    <row r="60" spans="1:5" ht="45" x14ac:dyDescent="0.25">
      <c r="A60" s="7" t="s">
        <v>351</v>
      </c>
      <c r="B60" s="7" t="s">
        <v>352</v>
      </c>
      <c r="C60" s="7" t="s">
        <v>353</v>
      </c>
      <c r="D60" s="7" t="s">
        <v>354</v>
      </c>
      <c r="E60" s="16">
        <v>90000</v>
      </c>
    </row>
    <row r="61" spans="1:5" ht="30" x14ac:dyDescent="0.25">
      <c r="A61" s="7" t="s">
        <v>355</v>
      </c>
      <c r="B61" s="7" t="s">
        <v>230</v>
      </c>
      <c r="C61" s="7" t="s">
        <v>190</v>
      </c>
      <c r="D61" s="7" t="s">
        <v>356</v>
      </c>
      <c r="E61" s="16">
        <v>75000</v>
      </c>
    </row>
    <row r="62" spans="1:5" ht="60" x14ac:dyDescent="0.25">
      <c r="A62" s="7" t="s">
        <v>357</v>
      </c>
      <c r="B62" s="7" t="s">
        <v>324</v>
      </c>
      <c r="C62" s="7" t="s">
        <v>190</v>
      </c>
      <c r="D62" s="7" t="s">
        <v>156</v>
      </c>
      <c r="E62" s="16">
        <v>80000</v>
      </c>
    </row>
    <row r="63" spans="1:5" ht="60" x14ac:dyDescent="0.25">
      <c r="A63" s="7" t="s">
        <v>358</v>
      </c>
      <c r="B63" s="7" t="s">
        <v>324</v>
      </c>
      <c r="C63" s="7" t="s">
        <v>59</v>
      </c>
      <c r="D63" s="7" t="s">
        <v>170</v>
      </c>
      <c r="E63" s="16">
        <v>80000</v>
      </c>
    </row>
    <row r="64" spans="1:5" ht="30" x14ac:dyDescent="0.25">
      <c r="A64" s="7" t="s">
        <v>359</v>
      </c>
      <c r="B64" s="7" t="s">
        <v>291</v>
      </c>
      <c r="C64" s="7" t="s">
        <v>360</v>
      </c>
      <c r="D64" s="7" t="s">
        <v>138</v>
      </c>
      <c r="E64" s="16">
        <v>80000</v>
      </c>
    </row>
    <row r="65" spans="1:5" ht="30" x14ac:dyDescent="0.25">
      <c r="A65" s="7" t="s">
        <v>361</v>
      </c>
      <c r="B65" s="7" t="s">
        <v>362</v>
      </c>
      <c r="C65" s="7" t="s">
        <v>363</v>
      </c>
      <c r="D65" s="7" t="s">
        <v>138</v>
      </c>
      <c r="E65" s="16">
        <v>80000</v>
      </c>
    </row>
    <row r="66" spans="1:5" x14ac:dyDescent="0.25">
      <c r="A66" s="7" t="s">
        <v>364</v>
      </c>
      <c r="B66" s="7" t="s">
        <v>365</v>
      </c>
      <c r="C66" s="7" t="s">
        <v>366</v>
      </c>
      <c r="D66" s="7" t="s">
        <v>269</v>
      </c>
      <c r="E66" s="16">
        <v>80000</v>
      </c>
    </row>
    <row r="67" spans="1:5" ht="45" x14ac:dyDescent="0.25">
      <c r="A67" s="7" t="s">
        <v>367</v>
      </c>
      <c r="B67" s="7" t="s">
        <v>368</v>
      </c>
      <c r="C67" s="7" t="s">
        <v>196</v>
      </c>
      <c r="D67" s="7" t="s">
        <v>369</v>
      </c>
      <c r="E67" s="16">
        <v>80000</v>
      </c>
    </row>
    <row r="68" spans="1:5" ht="30" x14ac:dyDescent="0.25">
      <c r="A68" s="7" t="s">
        <v>370</v>
      </c>
      <c r="B68" s="7" t="s">
        <v>371</v>
      </c>
      <c r="C68" s="7" t="s">
        <v>67</v>
      </c>
      <c r="D68" s="7" t="s">
        <v>372</v>
      </c>
      <c r="E68" s="16">
        <v>80000</v>
      </c>
    </row>
    <row r="69" spans="1:5" ht="60" x14ac:dyDescent="0.25">
      <c r="A69" s="7" t="s">
        <v>373</v>
      </c>
      <c r="B69" s="7" t="s">
        <v>374</v>
      </c>
      <c r="C69" s="7" t="s">
        <v>67</v>
      </c>
      <c r="D69" s="7" t="s">
        <v>156</v>
      </c>
      <c r="E69" s="16">
        <v>80000</v>
      </c>
    </row>
    <row r="70" spans="1:5" ht="30" customHeight="1" x14ac:dyDescent="0.25">
      <c r="A70" s="7" t="s">
        <v>375</v>
      </c>
      <c r="B70" s="7" t="s">
        <v>376</v>
      </c>
      <c r="C70" s="7" t="s">
        <v>67</v>
      </c>
      <c r="D70" s="7" t="s">
        <v>377</v>
      </c>
      <c r="E70" s="16">
        <v>80000</v>
      </c>
    </row>
    <row r="71" spans="1:5" ht="30" x14ac:dyDescent="0.25">
      <c r="A71" s="7" t="s">
        <v>378</v>
      </c>
      <c r="B71" s="7" t="s">
        <v>379</v>
      </c>
      <c r="C71" s="7" t="s">
        <v>67</v>
      </c>
      <c r="D71" s="7" t="s">
        <v>380</v>
      </c>
      <c r="E71" s="16">
        <v>80000</v>
      </c>
    </row>
    <row r="72" spans="1:5" ht="60" x14ac:dyDescent="0.25">
      <c r="A72" s="7" t="s">
        <v>381</v>
      </c>
      <c r="B72" s="7" t="s">
        <v>270</v>
      </c>
      <c r="C72" s="7" t="s">
        <v>67</v>
      </c>
      <c r="D72" s="7" t="s">
        <v>156</v>
      </c>
      <c r="E72" s="16">
        <v>80000</v>
      </c>
    </row>
    <row r="73" spans="1:5" ht="30" customHeight="1" x14ac:dyDescent="0.25">
      <c r="A73" s="7" t="s">
        <v>382</v>
      </c>
      <c r="B73" s="7" t="s">
        <v>383</v>
      </c>
      <c r="C73" s="7" t="s">
        <v>67</v>
      </c>
      <c r="D73" s="7" t="s">
        <v>384</v>
      </c>
      <c r="E73" s="16">
        <v>110000</v>
      </c>
    </row>
    <row r="74" spans="1:5" ht="30" customHeight="1" x14ac:dyDescent="0.25">
      <c r="A74" s="7" t="s">
        <v>385</v>
      </c>
      <c r="B74" s="7" t="s">
        <v>386</v>
      </c>
      <c r="C74" s="7" t="s">
        <v>67</v>
      </c>
      <c r="D74" s="7" t="s">
        <v>387</v>
      </c>
      <c r="E74" s="16">
        <v>140000</v>
      </c>
    </row>
    <row r="75" spans="1:5" x14ac:dyDescent="0.25">
      <c r="A75" s="7" t="s">
        <v>388</v>
      </c>
      <c r="B75" s="7" t="s">
        <v>389</v>
      </c>
      <c r="C75" s="7" t="s">
        <v>67</v>
      </c>
      <c r="D75" s="7" t="s">
        <v>390</v>
      </c>
      <c r="E75" s="16">
        <v>150000</v>
      </c>
    </row>
    <row r="76" spans="1:5" ht="60" x14ac:dyDescent="0.25">
      <c r="A76" s="7" t="s">
        <v>391</v>
      </c>
      <c r="B76" s="7" t="s">
        <v>392</v>
      </c>
      <c r="C76" s="7" t="s">
        <v>393</v>
      </c>
      <c r="D76" s="7" t="s">
        <v>156</v>
      </c>
      <c r="E76" s="16">
        <v>80000</v>
      </c>
    </row>
    <row r="77" spans="1:5" ht="30" x14ac:dyDescent="0.25">
      <c r="A77" s="7" t="s">
        <v>394</v>
      </c>
      <c r="B77" s="7" t="s">
        <v>395</v>
      </c>
      <c r="C77" s="7" t="s">
        <v>122</v>
      </c>
      <c r="D77" s="7" t="s">
        <v>179</v>
      </c>
      <c r="E77" s="16">
        <v>80000</v>
      </c>
    </row>
    <row r="78" spans="1:5" ht="30" x14ac:dyDescent="0.25">
      <c r="A78" s="7" t="s">
        <v>396</v>
      </c>
      <c r="B78" s="7" t="s">
        <v>397</v>
      </c>
      <c r="C78" s="7" t="s">
        <v>398</v>
      </c>
      <c r="D78" s="7" t="s">
        <v>138</v>
      </c>
      <c r="E78" s="16">
        <v>80000</v>
      </c>
    </row>
    <row r="79" spans="1:5" ht="60" x14ac:dyDescent="0.25">
      <c r="A79" s="7" t="s">
        <v>399</v>
      </c>
      <c r="B79" s="7" t="s">
        <v>400</v>
      </c>
      <c r="C79" s="7" t="s">
        <v>401</v>
      </c>
      <c r="D79" s="7" t="s">
        <v>402</v>
      </c>
      <c r="E79" s="16">
        <v>80000</v>
      </c>
    </row>
    <row r="80" spans="1:5" ht="30" x14ac:dyDescent="0.25">
      <c r="A80" s="7" t="s">
        <v>403</v>
      </c>
      <c r="B80" s="7" t="s">
        <v>404</v>
      </c>
      <c r="C80" s="7" t="s">
        <v>405</v>
      </c>
      <c r="D80" s="7" t="s">
        <v>406</v>
      </c>
      <c r="E80" s="16">
        <v>135000</v>
      </c>
    </row>
    <row r="81" spans="1:5" ht="45" x14ac:dyDescent="0.25">
      <c r="A81" s="7" t="s">
        <v>407</v>
      </c>
      <c r="B81" s="7" t="s">
        <v>408</v>
      </c>
      <c r="C81" s="7" t="s">
        <v>409</v>
      </c>
      <c r="D81" s="7" t="s">
        <v>410</v>
      </c>
      <c r="E81" s="16">
        <v>80000</v>
      </c>
    </row>
    <row r="82" spans="1:5" ht="60" x14ac:dyDescent="0.25">
      <c r="A82" s="7" t="s">
        <v>411</v>
      </c>
      <c r="B82" s="7" t="s">
        <v>324</v>
      </c>
      <c r="C82" s="7" t="s">
        <v>412</v>
      </c>
      <c r="D82" s="7" t="s">
        <v>156</v>
      </c>
      <c r="E82" s="16">
        <v>80000</v>
      </c>
    </row>
    <row r="83" spans="1:5" ht="45" x14ac:dyDescent="0.25">
      <c r="A83" s="7" t="s">
        <v>413</v>
      </c>
      <c r="B83" s="7" t="s">
        <v>414</v>
      </c>
      <c r="C83" s="7" t="s">
        <v>415</v>
      </c>
      <c r="D83" s="7" t="s">
        <v>416</v>
      </c>
      <c r="E83" s="16">
        <v>80000</v>
      </c>
    </row>
    <row r="84" spans="1:5" ht="45" x14ac:dyDescent="0.25">
      <c r="A84" s="7" t="s">
        <v>417</v>
      </c>
      <c r="B84" s="7" t="s">
        <v>418</v>
      </c>
      <c r="C84" s="7" t="s">
        <v>419</v>
      </c>
      <c r="D84" s="7" t="s">
        <v>420</v>
      </c>
      <c r="E84" s="16">
        <v>80000</v>
      </c>
    </row>
    <row r="85" spans="1:5" ht="30" customHeight="1" x14ac:dyDescent="0.25">
      <c r="A85" s="7" t="s">
        <v>421</v>
      </c>
      <c r="B85" s="7" t="s">
        <v>422</v>
      </c>
      <c r="C85" s="7" t="s">
        <v>423</v>
      </c>
      <c r="D85" s="7" t="s">
        <v>424</v>
      </c>
      <c r="E85" s="16">
        <v>120000</v>
      </c>
    </row>
    <row r="86" spans="1:5" ht="30" x14ac:dyDescent="0.25">
      <c r="A86" s="7" t="s">
        <v>425</v>
      </c>
      <c r="B86" s="7" t="s">
        <v>426</v>
      </c>
      <c r="C86" s="7" t="s">
        <v>427</v>
      </c>
      <c r="D86" s="7" t="s">
        <v>138</v>
      </c>
      <c r="E86" s="16">
        <v>80000</v>
      </c>
    </row>
    <row r="87" spans="1:5" x14ac:dyDescent="0.25">
      <c r="A87" s="15"/>
      <c r="B87" s="26"/>
      <c r="C87" s="12"/>
      <c r="D87" s="12" t="s">
        <v>75</v>
      </c>
      <c r="E87" s="27">
        <f>SUBTOTAL(109,Table12[Cuantumul propus pentru repartizare])</f>
        <v>7636000</v>
      </c>
    </row>
    <row r="88" spans="1:5" x14ac:dyDescent="0.25">
      <c r="E88" s="28"/>
    </row>
    <row r="89" spans="1:5" x14ac:dyDescent="0.25">
      <c r="E89" s="28"/>
    </row>
    <row r="90" spans="1:5" x14ac:dyDescent="0.25">
      <c r="A90" s="35"/>
      <c r="D90" s="39" t="s">
        <v>76</v>
      </c>
      <c r="E90" s="39"/>
    </row>
    <row r="91" spans="1:5" x14ac:dyDescent="0.25">
      <c r="A91" s="4"/>
      <c r="B91" s="35"/>
      <c r="D91" s="39" t="s">
        <v>77</v>
      </c>
      <c r="E91" s="39"/>
    </row>
    <row r="92" spans="1:5" x14ac:dyDescent="0.2">
      <c r="D92" s="40" t="s">
        <v>78</v>
      </c>
      <c r="E92" s="40"/>
    </row>
    <row r="94" spans="1:5" x14ac:dyDescent="0.25">
      <c r="A94" s="35"/>
    </row>
    <row r="95" spans="1:5" x14ac:dyDescent="0.25">
      <c r="A95" s="36"/>
      <c r="B95" s="37"/>
    </row>
    <row r="96" spans="1:5" x14ac:dyDescent="0.25">
      <c r="A96" s="36"/>
      <c r="B96" s="37"/>
    </row>
    <row r="97" spans="1:2" x14ac:dyDescent="0.25">
      <c r="A97" s="36"/>
      <c r="B97" s="37"/>
    </row>
    <row r="98" spans="1:2" x14ac:dyDescent="0.25">
      <c r="A98" s="36"/>
      <c r="B98" s="37"/>
    </row>
    <row r="99" spans="1:2" x14ac:dyDescent="0.25">
      <c r="A99" s="36"/>
      <c r="B99" s="37"/>
    </row>
    <row r="100" spans="1:2" x14ac:dyDescent="0.25">
      <c r="A100" s="36"/>
      <c r="B100" s="37"/>
    </row>
    <row r="101" spans="1:2" x14ac:dyDescent="0.25">
      <c r="A101" s="36"/>
      <c r="B101" s="37"/>
    </row>
  </sheetData>
  <mergeCells count="4">
    <mergeCell ref="A1:E1"/>
    <mergeCell ref="D90:E90"/>
    <mergeCell ref="D91:E91"/>
    <mergeCell ref="D92:E92"/>
  </mergeCells>
  <pageMargins left="0.23622047244094491" right="0.23622047244094491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NVÎ Mediu</vt:lpstr>
      <vt:lpstr>NVÎ Elementar</vt:lpstr>
      <vt:lpstr>Mediu</vt:lpstr>
      <vt:lpstr>Elementar</vt:lpstr>
      <vt:lpstr>Elementar!Print_Titles</vt:lpstr>
      <vt:lpstr>Mediu!Print_Titles</vt:lpstr>
      <vt:lpstr>'NVÎ Elementar'!Print_Titles</vt:lpstr>
      <vt:lpstr>'NVÎ Mediu'!Print_Titles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Jasna Jovanic</dc:creator>
  <cp:lastModifiedBy>Vladimir Mitrovic</cp:lastModifiedBy>
  <cp:lastPrinted>2024-04-24T09:12:40Z</cp:lastPrinted>
  <dcterms:created xsi:type="dcterms:W3CDTF">2024-04-12T09:44:45Z</dcterms:created>
  <dcterms:modified xsi:type="dcterms:W3CDTF">2024-04-24T12:20:54Z</dcterms:modified>
</cp:coreProperties>
</file>