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bo.orsolja\Desktop\"/>
    </mc:Choice>
  </mc:AlternateContent>
  <bookViews>
    <workbookView xWindow="0" yWindow="0" windowWidth="28800" windowHeight="11700" activeTab="3"/>
  </bookViews>
  <sheets>
    <sheet name="Középfokú1" sheetId="4" r:id="rId1"/>
    <sheet name="Alapfokú1" sheetId="3" r:id="rId2"/>
    <sheet name="Középfokú2" sheetId="2" r:id="rId3"/>
    <sheet name="Alapfokú2" sheetId="1" r:id="rId4"/>
  </sheets>
  <definedNames>
    <definedName name="_xlnm._FilterDatabase" localSheetId="1" hidden="1">Alapfokú1!$A$2:$E$24</definedName>
    <definedName name="_xlnm._FilterDatabase" localSheetId="3" hidden="1">Alapfokú2!$A$2:$E$90</definedName>
    <definedName name="_xlnm._FilterDatabase" localSheetId="0" hidden="1">Középfokú1!$A$2:$E$22</definedName>
    <definedName name="_xlnm._FilterDatabase" localSheetId="2" hidden="1">Középfokú2!#REF!</definedName>
    <definedName name="_xlnm.Print_Titles" localSheetId="1">Alapfokú1!$1:$2</definedName>
    <definedName name="_xlnm.Print_Titles" localSheetId="3">Alapfokú2!$1:$2</definedName>
    <definedName name="_xlnm.Print_Titles" localSheetId="0">Középfokú1!$1:$2</definedName>
    <definedName name="_xlnm.Print_Titles" localSheetId="2">Középfokú2!$1:$2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4" l="1"/>
  <c r="E25" i="3"/>
  <c r="E37" i="2"/>
  <c r="E87" i="1"/>
</calcChain>
</file>

<file path=xl/sharedStrings.xml><?xml version="1.0" encoding="utf-8"?>
<sst xmlns="http://schemas.openxmlformats.org/spreadsheetml/2006/main" count="677" uniqueCount="434">
  <si>
    <t>Sorszám</t>
  </si>
  <si>
    <t>Az egyesület elnevezése</t>
  </si>
  <si>
    <t>Helység</t>
  </si>
  <si>
    <t>Program/projekt elnevezése</t>
  </si>
  <si>
    <t>Az odaítélésre javasolt összeg</t>
  </si>
  <si>
    <t>1.</t>
  </si>
  <si>
    <t>МЕН-THAL DROGPREVENT</t>
  </si>
  <si>
    <t>Topolya</t>
  </si>
  <si>
    <t>A kábítószer-függőség megelőzése középiskolások számára - a dizájner, szintetikus drogokról</t>
  </si>
  <si>
    <t>2.</t>
  </si>
  <si>
    <t>SRU Agilnost</t>
  </si>
  <si>
    <t>Kiskér</t>
  </si>
  <si>
    <t>Középiskolásnak lenni IN</t>
  </si>
  <si>
    <t>3.</t>
  </si>
  <si>
    <t>Petőfi Sándor Magyar Művelődési Egyesület</t>
  </si>
  <si>
    <t>Óbecse</t>
  </si>
  <si>
    <t>Kincsünk - 5. Néptánctábor Óbecsén</t>
  </si>
  <si>
    <t>4.</t>
  </si>
  <si>
    <t>Bóbita Óbecsei Nagycsaládosok Egyesülete</t>
  </si>
  <si>
    <t>Ismerjük meg őseink táncait - interaktív folklór előadás középiskolásoknak</t>
  </si>
  <si>
    <t>5.</t>
  </si>
  <si>
    <t>Forrás - Magyar Népművészeti és Kulturális Oktató Központ</t>
  </si>
  <si>
    <t>Ismerjük meg a népzenét</t>
  </si>
  <si>
    <t>6.</t>
  </si>
  <si>
    <t>Fokos Civil Szervezet</t>
  </si>
  <si>
    <t>Hangszerbemutató a középiskolákban</t>
  </si>
  <si>
    <t>7.</t>
  </si>
  <si>
    <t>SPORT SPIRIT</t>
  </si>
  <si>
    <t>Káty</t>
  </si>
  <si>
    <t>Középiskolásnak lenni divat</t>
  </si>
  <si>
    <t>8.</t>
  </si>
  <si>
    <t>SRU SPORTISIMO FIT</t>
  </si>
  <si>
    <t>Újvidék</t>
  </si>
  <si>
    <t>Válts az oktatásban és indulj</t>
  </si>
  <si>
    <t>9.</t>
  </si>
  <si>
    <t>Nevelési Tanácsadó Oktatásfejlesztési Egyesület</t>
  </si>
  <si>
    <t>Béke és nyugtalanság, egy emberi sors két arca</t>
  </si>
  <si>
    <t>10.</t>
  </si>
  <si>
    <t>Gradska deca Polgári Egyesület</t>
  </si>
  <si>
    <t>Szabadon és kreatívan még a középiskolában is</t>
  </si>
  <si>
    <t>11.</t>
  </si>
  <si>
    <t>Vajdasági Pedagógiai Társaság</t>
  </si>
  <si>
    <t>A tanárok szakmai továbbképzése a szakirodalom figyelemmel kísérésével</t>
  </si>
  <si>
    <t>12.</t>
  </si>
  <si>
    <t>SRC Rekreatív Sportegyesület</t>
  </si>
  <si>
    <t>A középiskolás vetélkedők nem mumusok</t>
  </si>
  <si>
    <t>13.</t>
  </si>
  <si>
    <t>Vajdasági Magyar Pedagógusok Egyesülete</t>
  </si>
  <si>
    <t>Gion Nándor irodalmi és művészeti tábor</t>
  </si>
  <si>
    <t>14.</t>
  </si>
  <si>
    <t>A Civil Társadalom Oktatási, Együttműködési, Érvényesítési és Támogatási Fóruma</t>
  </si>
  <si>
    <t>Tudással a jobb holnapért</t>
  </si>
  <si>
    <t>15.</t>
  </si>
  <si>
    <t>SRU Partizan</t>
  </si>
  <si>
    <t>Pétervárad</t>
  </si>
  <si>
    <t>Középiskolások - -tanórán kívüli gyakorlóterek</t>
  </si>
  <si>
    <t>16.</t>
  </si>
  <si>
    <t>Bingo Egyesület</t>
  </si>
  <si>
    <t>Mitrovica</t>
  </si>
  <si>
    <t>Krančević napok Oktató koncertrendezvény</t>
  </si>
  <si>
    <t>17.</t>
  </si>
  <si>
    <t>Moravicai Értelmiségi Fórum</t>
  </si>
  <si>
    <t>Bácskossuthfalva</t>
  </si>
  <si>
    <t>Papp Dániel 15. emléknap és magyar irodalmi és művészeti pályázat</t>
  </si>
  <si>
    <t>18.</t>
  </si>
  <si>
    <t>Poliart Egyesület</t>
  </si>
  <si>
    <t>Szabadka</t>
  </si>
  <si>
    <t>Háromnyelvű lóhere</t>
  </si>
  <si>
    <t>19.</t>
  </si>
  <si>
    <t>VIFÓ- Vajdasági Ifjúsági Fórum</t>
  </si>
  <si>
    <t>Diákhétvége a személyes és szociális fejlődés szolgálatában</t>
  </si>
  <si>
    <t>20.</t>
  </si>
  <si>
    <t>A toll szívvel ír</t>
  </si>
  <si>
    <t>Fess képeket és érj el sikert</t>
  </si>
  <si>
    <t>AZ ODAÍTÉLENDŐ ÖSSZEG ÖSSZESEN:</t>
  </si>
  <si>
    <t>tartományi titkár</t>
  </si>
  <si>
    <t/>
  </si>
  <si>
    <r>
      <rPr>
        <sz val="11"/>
        <color theme="1" tint="4.9989318521683403E-2"/>
        <rFont val="Calibri"/>
        <family val="2"/>
      </rPr>
      <t>МЕН-THAL DROGPREVENT</t>
    </r>
  </si>
  <si>
    <t>A szenvedélybetegségek elsődleges megelőzése általános iskolások számára</t>
  </si>
  <si>
    <t>Arcus Környezetvédő Egyesület</t>
  </si>
  <si>
    <t>Tudományos és ismeretterjesztő tábor a környezet és a természet védelméért - XXXIV. Öko tábor</t>
  </si>
  <si>
    <t>Legyél általános iskolás, legyél IN</t>
  </si>
  <si>
    <r>
      <rPr>
        <sz val="11"/>
        <color theme="1" tint="4.9989318521683403E-2"/>
        <rFont val="Calibri"/>
        <family val="2"/>
        <scheme val="minor"/>
      </rPr>
      <t>Petőfi Sándor Magyar Művelődési Egyesület</t>
    </r>
  </si>
  <si>
    <t>VI. Drámatábor Óbecsén</t>
  </si>
  <si>
    <t>Perem Magyar Színházi Egyesület</t>
  </si>
  <si>
    <t>Dráma szekció általános iskolásoknak Óbecsén</t>
  </si>
  <si>
    <t>Aukszilium Oktatási Központ</t>
  </si>
  <si>
    <t>Magyarkanizsa</t>
  </si>
  <si>
    <t>Körzeti verseny szerb nyelvből, mint környezetnyelvből az alapfokú oktatás hetedik és nyolcadik osztályos tanulói számára</t>
  </si>
  <si>
    <t>Magyarkanizsa Község Pedagógus Egyesülete</t>
  </si>
  <si>
    <t>Gyermekképző tábor sátor nélkül</t>
  </si>
  <si>
    <t>A jobb Törökkanizsáért</t>
  </si>
  <si>
    <t>Törökkanizsa</t>
  </si>
  <si>
    <t>Magyar irodalmi-történelmi, hagyományápoló szakkörök Törökkanizsa község területén</t>
  </si>
  <si>
    <t>Partnerséggel az oktatásért Szülők és Pedagógusok Klubja</t>
  </si>
  <si>
    <t>Inspiráló gyakorlat – alkalom az integrált tanulási megközelítésről szóló reflexív párbeszédre</t>
  </si>
  <si>
    <t>SRCEM ZA SVE POLGÁRI EGYESÜLET</t>
  </si>
  <si>
    <t>Minden óra ökológiai</t>
  </si>
  <si>
    <t>Pozitivus Polgári Egyesület</t>
  </si>
  <si>
    <t>Nem vagytok egyedül, csak bátran!!!</t>
  </si>
  <si>
    <t>Zmaj Gyermekjátékok Nemzetközi Gyermekirodalmi Központ</t>
  </si>
  <si>
    <t>Síkságommal</t>
  </si>
  <si>
    <t>Általános iskolások és kreatív nyár</t>
  </si>
  <si>
    <t>Amikor játékon keresztül tanulunk, a legboldogabbak vagyunk</t>
  </si>
  <si>
    <t>Innovációs Központ Padé</t>
  </si>
  <si>
    <t>Padé</t>
  </si>
  <si>
    <t>Tanulj és ismerkedj a játékon keresztül</t>
  </si>
  <si>
    <t>Palics Magyar Művelődési Egyesület</t>
  </si>
  <si>
    <t>Palics</t>
  </si>
  <si>
    <t>A nyári szünet hasznos eltöltése - 10. Nyári tábor Palicson</t>
  </si>
  <si>
    <t>Az általános iskolások uralják a gyakorlópályát</t>
  </si>
  <si>
    <t>Rastemologija Egyesület</t>
  </si>
  <si>
    <t>Kamenica</t>
  </si>
  <si>
    <t>A NÖVEKEDÉS tudományával</t>
  </si>
  <si>
    <t>Ady Endre Művelődési Központ</t>
  </si>
  <si>
    <t>9. Fonótábor Bácskossuthfalván</t>
  </si>
  <si>
    <t>ÉSZAK-BÁCSKAI MAGYAR PEDAGÓGUSOK EGYESÜLETE</t>
  </si>
  <si>
    <t>Az általános iskolák XXII. művészi vetélkedője</t>
  </si>
  <si>
    <t>21.</t>
  </si>
  <si>
    <t>Kultur Kavalkad Egyesület</t>
  </si>
  <si>
    <t>Temerin</t>
  </si>
  <si>
    <t>Oktató - tematikus szakkörök iskolásoknak</t>
  </si>
  <si>
    <t>22.</t>
  </si>
  <si>
    <t>Ludas Matyi Művelődési Egyesület</t>
  </si>
  <si>
    <t>Ludas</t>
  </si>
  <si>
    <t>Szárnyak és gyökerek a ludasi gyerekeknek</t>
  </si>
  <si>
    <t>Az intézmény/regionális központ elnevezése</t>
  </si>
  <si>
    <t>MŰSZAKI ISKOLA</t>
  </si>
  <si>
    <t>Ada</t>
  </si>
  <si>
    <t>A tanárok szakmai továbbképzése a tanterv tárgykörében</t>
  </si>
  <si>
    <t>OKTÓBER 20-A GIMNÁZIUM</t>
  </si>
  <si>
    <t>Palánka</t>
  </si>
  <si>
    <t>Gimnáziumi szerzői fesztivál - GSZF</t>
  </si>
  <si>
    <t>JÁN KOLLÁR GIMNÁZIUM ÉS DIÁKOTTHON</t>
  </si>
  <si>
    <t>Petrőc</t>
  </si>
  <si>
    <t>Gimnáziumok találkozásának megszervezése Petrőcön és Njitrán</t>
  </si>
  <si>
    <t>Modern tanár - elégedett tanuló</t>
  </si>
  <si>
    <t>KÖZGAZDASÁGI ÉS KERESKEDELMI ISKOLA</t>
  </si>
  <si>
    <t>Iránytű a tanításhoz és a tanuláshoz</t>
  </si>
  <si>
    <t>VEGYÉSZETI-EGÉSZSÉGÜGYI ISKOLA</t>
  </si>
  <si>
    <t>Versec</t>
  </si>
  <si>
    <t>A digitális és online tanuláshoz szükséges eszközök és felszerelések</t>
  </si>
  <si>
    <t>NIKOLA TESLA ISKOLAKÖZPONT</t>
  </si>
  <si>
    <t>A vállalkozói készségek oktatási és nevelési programokon keresztül történő fejlesztésének összetevői</t>
  </si>
  <si>
    <t>JOVAN TRAJKOVIĆ KÖZGAZDASÁGI ÉS KERESKEDELMI ISKOLA</t>
  </si>
  <si>
    <t>Nagybecskerek</t>
  </si>
  <si>
    <t>Az iskola munkájának korszerűsítése a foglalkoztatottak szakmai továbbképzése révén</t>
  </si>
  <si>
    <t>BORISLAV MIHAJLOVIĆ MIHIZ SZAKKÖZÉPISKOLA</t>
  </si>
  <si>
    <t>Ürög</t>
  </si>
  <si>
    <t>Lépésben a korral</t>
  </si>
  <si>
    <t>Az Oktatásban Foglalkoztatottak Szakmai Fejlődésének Regionális Központja</t>
  </si>
  <si>
    <t>A magyar nyelven oktató oktatási intézmények igazgatói kompetenciáinak fejlesztése</t>
  </si>
  <si>
    <t>VASA PELAGIĆ SZAKKÖZÉPISKOLA</t>
  </si>
  <si>
    <t>Kevevára</t>
  </si>
  <si>
    <t>Konfliktusok feltárása az oktatási rendszerben – Ki fél még a farkastól?</t>
  </si>
  <si>
    <t>Kúla</t>
  </si>
  <si>
    <t>MILAN PETROVIĆ ÁLTALÁNOS ÉS KÖZÉPISKOLA DIÁKOTTHONNAL</t>
  </si>
  <si>
    <t>Újévi vásár</t>
  </si>
  <si>
    <t>SVETOZAT MARKOVIĆ GIMNÁZIUM</t>
  </si>
  <si>
    <t>26. iskolai színtér - Diákszínjátszó Fesztivál</t>
  </si>
  <si>
    <t>Szerbiai középiskolások 26. szónoki versenye</t>
  </si>
  <si>
    <t>PAVLE SAVIĆ MŰSZAKI ISKOLA</t>
  </si>
  <si>
    <t>Írók, kortársaink az iskolában</t>
  </si>
  <si>
    <t>ÚJVIDÉKI BALETTISKOLA</t>
  </si>
  <si>
    <t>Kombinált tanulással az etnokoreológia történetén keresztül</t>
  </si>
  <si>
    <t>BOGDAN ŠUPUT FORMATERVEZŐ ISKOLA</t>
  </si>
  <si>
    <t>A művészi alkotás technológiái</t>
  </si>
  <si>
    <t>SVETOZAR MILETIĆ KÖZÉPISKOLA</t>
  </si>
  <si>
    <t>A tanulók iskolai tanulásában tapasztalható sikertelenség okának felismerése, megelőzése és elhárítása</t>
  </si>
  <si>
    <t>PANCSOVAI GÉPÉSZETI ISKOLA</t>
  </si>
  <si>
    <t>Pancsova</t>
  </si>
  <si>
    <t>Szakmai orientáció - az iskolától a gyakorlatig</t>
  </si>
  <si>
    <t>MILENKO VERKIĆ NEŠA MŰSZAKI ISKOLA</t>
  </si>
  <si>
    <t>Pecsince</t>
  </si>
  <si>
    <t>A tanárok továbbképzése - a tanárok szakmai továbbképzésének támogatása és az intézmény munkájának előmozdítása</t>
  </si>
  <si>
    <t>MILENKO BRZAK-UČA MŰSZAKI KÖZÉPISKOLA</t>
  </si>
  <si>
    <t>Ruma</t>
  </si>
  <si>
    <t>Inklúzió az elmélettől a gyakorlatig</t>
  </si>
  <si>
    <t>23.</t>
  </si>
  <si>
    <t>STEVAN PETROVIĆ BRILE SZAKKÖZÉPISKOLA</t>
  </si>
  <si>
    <t>24.</t>
  </si>
  <si>
    <t>BOLYAI TEHETSÉGGONDOZÓ GIMNÁZIUM ÉS KOLLÉGIUM</t>
  </si>
  <si>
    <t>Zenta</t>
  </si>
  <si>
    <t>A Bolyai Gimnázium nemzetközi versenyének megrendezése az Oktatási Minisztérium versenynaptárán kívül</t>
  </si>
  <si>
    <t>25.</t>
  </si>
  <si>
    <t>Szeretem a sajátomat - tisztelem a másét</t>
  </si>
  <si>
    <t>26.</t>
  </si>
  <si>
    <t>SVETOZAR MILETIĆ GIMNÁZIUM ÉS KÖZGAZDASÁGI ISKOLA</t>
  </si>
  <si>
    <t>Szenttamás</t>
  </si>
  <si>
    <t>27.</t>
  </si>
  <si>
    <t>MÁJUS 9-E KÖZGAZDASÁGI ISKOLA</t>
  </si>
  <si>
    <t>Az iskola fennállásának és munkájának 65. évfordulója</t>
  </si>
  <si>
    <t>28.</t>
  </si>
  <si>
    <t>BRANKO RADIČEVIĆ GIMNÁZIUM</t>
  </si>
  <si>
    <t>Ópázova</t>
  </si>
  <si>
    <t>Női vállalkozók hete - Egy kis vállalkozói iskola középiskolás lányok számára</t>
  </si>
  <si>
    <t>29.</t>
  </si>
  <si>
    <t>IVAN SARIĆ MŰSZAKI ISKOLA</t>
  </si>
  <si>
    <t>Projekthét</t>
  </si>
  <si>
    <t>30.</t>
  </si>
  <si>
    <t>POLITECHNIKAI ISKOLA</t>
  </si>
  <si>
    <t>Fruška gora - a tudás forrása</t>
  </si>
  <si>
    <t>31.</t>
  </si>
  <si>
    <t>ZENEISKOLA SZABADKA</t>
  </si>
  <si>
    <t>Szerbiai ütőhangszertanárok szakmai összejövetele</t>
  </si>
  <si>
    <t>32.</t>
  </si>
  <si>
    <t>EGÉSZSÉGÜGYI KÖZÉPISKOLA</t>
  </si>
  <si>
    <t>A padtól a mesterséges intelligenciáig</t>
  </si>
  <si>
    <t>33.</t>
  </si>
  <si>
    <t>BOSA MILIĆEVIĆ KÖZGAZDASÁGI KÖZÉPISKOLA</t>
  </si>
  <si>
    <t>34.</t>
  </si>
  <si>
    <t>VEGYÉSZETI-ÉLELMISZERIPARI KÖZÉPISKOLA</t>
  </si>
  <si>
    <t>Csóka</t>
  </si>
  <si>
    <t>BARTÓK BÉLA ALAPFOKÚ ZENEOKTATÁSI ÉS NEVELÉSI ISKOLA</t>
  </si>
  <si>
    <t>A romantika estje</t>
  </si>
  <si>
    <t>CSEH KÁROLY ÁI</t>
  </si>
  <si>
    <t>Közös sport-, szórakoztató programok és rendezvények a testvériskolákkal az iskolanap alkalmából</t>
  </si>
  <si>
    <t>HEROJ PINKI ÁI</t>
  </si>
  <si>
    <t>Fogyatékossággal élő gyermekek sportiskolája</t>
  </si>
  <si>
    <t>NIKOLA TESLA ÁI</t>
  </si>
  <si>
    <t>Szilbereg</t>
  </si>
  <si>
    <t>MARKO OREŠKOVIĆ ÁI</t>
  </si>
  <si>
    <t>Szentfülöp</t>
  </si>
  <si>
    <t>JÁN ČAJAK ÁI</t>
  </si>
  <si>
    <t>Modern tanár, modern technológia és digitális korszak</t>
  </si>
  <si>
    <t>Bácsföldvár</t>
  </si>
  <si>
    <t>Földváriak újságírói szekciója</t>
  </si>
  <si>
    <t>VUK KARADŽIĆ ÁI</t>
  </si>
  <si>
    <t>SAMU MIHÁLY ÁI</t>
  </si>
  <si>
    <t>Péterréve</t>
  </si>
  <si>
    <t>Ahol csodák születnek - a tapasztalat pedagógiája</t>
  </si>
  <si>
    <t>VERA MIŠČEVIĆ ÁI</t>
  </si>
  <si>
    <t>Belegiš</t>
  </si>
  <si>
    <t>A foglalkoztatottak szakmai továbbképzése</t>
  </si>
  <si>
    <t>JOVAN GRČIĆ MILENKO ÁI</t>
  </si>
  <si>
    <t>Belcsény</t>
  </si>
  <si>
    <t>BRAĆA GRULOVIĆ ÁI</t>
  </si>
  <si>
    <t>Beška</t>
  </si>
  <si>
    <t>Aktív szünet - Vidám kedd és táncos csütörtök</t>
  </si>
  <si>
    <t>JOVAN STERIJA POPOVIĆ ÁI</t>
  </si>
  <si>
    <t>Györgyháza</t>
  </si>
  <si>
    <t>OKTÓBER 1-JE ÁI</t>
  </si>
  <si>
    <t>Petre</t>
  </si>
  <si>
    <t>JOSIF MARINKOVIĆ ZENEISKOLA</t>
  </si>
  <si>
    <t>A tantárgyak közötti kapcsolat révén a modern tanárig és az elégedett tanulóig</t>
  </si>
  <si>
    <t>ALEKSA ŠANTIĆ ÁI</t>
  </si>
  <si>
    <t>Szépliget</t>
  </si>
  <si>
    <t>Tantárgyközi kompetenciák a funkcionális tudásig</t>
  </si>
  <si>
    <t>Torontálvásárhely</t>
  </si>
  <si>
    <t>Dernye</t>
  </si>
  <si>
    <t>A tanulók iskolai tanulásában tapasztalható sikertelenség okának feltárása, megelőzése és elhárítása</t>
  </si>
  <si>
    <t>AKSENTIJE MAKSIMOVIĆ ÁI</t>
  </si>
  <si>
    <t>Dolova</t>
  </si>
  <si>
    <t>Az autizmussal és figyelemhiányos hiperaktivitás-zavarral küzdő gyermekekkel való munka gyakorlati megközelítései</t>
  </si>
  <si>
    <t>MATIJA GUBEC ÁI</t>
  </si>
  <si>
    <t>Alsótavankút</t>
  </si>
  <si>
    <t>PETŐFI SÁNDOR ÁI</t>
  </si>
  <si>
    <t>Doroszló</t>
  </si>
  <si>
    <t>VLADIMIR NAZOR ÁI</t>
  </si>
  <si>
    <t>Györgyén</t>
  </si>
  <si>
    <t>Bunyeváci művelődési napok</t>
  </si>
  <si>
    <t>SAVA ŠUMANOVIĆ ÁI</t>
  </si>
  <si>
    <t>Erdővég</t>
  </si>
  <si>
    <t>SZENT SZÁVA ÁI</t>
  </si>
  <si>
    <t>Begaszentgyörgy</t>
  </si>
  <si>
    <t>A tanárok továbbképzése</t>
  </si>
  <si>
    <t>SONJA MARINKOVIĆ ÁI</t>
  </si>
  <si>
    <t>SZERVÓ MIHÁLY ÁI</t>
  </si>
  <si>
    <t>A logika nemzetközi nyári tábora</t>
  </si>
  <si>
    <t>Vetélkedővel a tudásig</t>
  </si>
  <si>
    <t>DOSITEJ OBRADOVIĆ ÁI</t>
  </si>
  <si>
    <t>ĐORĐE MALETIĆ ÁI</t>
  </si>
  <si>
    <t>Jaszenova</t>
  </si>
  <si>
    <t>Digitalizáció az oktatásban - kreatív szakkörök az általános iskolás korú gyermekeknek</t>
  </si>
  <si>
    <t>BORA STANKOVIĆ ÁI</t>
  </si>
  <si>
    <t>Karavukova</t>
  </si>
  <si>
    <t>A tudásod megváltoztatja a világot</t>
  </si>
  <si>
    <t>FEJES KLÁRA ÁI</t>
  </si>
  <si>
    <t>Nagykikinda</t>
  </si>
  <si>
    <t>Kis mesék Nagykikindáról</t>
  </si>
  <si>
    <t>Szakmai Továbbképző Központ Nagykikinda</t>
  </si>
  <si>
    <t>Kikod Klub Oktatótábor</t>
  </si>
  <si>
    <t>35.</t>
  </si>
  <si>
    <t>Kljajićevo</t>
  </si>
  <si>
    <t xml:space="preserve">Az oktató-nevelő munka korszerűsítése </t>
  </si>
  <si>
    <t>36.</t>
  </si>
  <si>
    <t>ĐURA JAKŠIĆ ÁI</t>
  </si>
  <si>
    <t>37.</t>
  </si>
  <si>
    <t>Krivaja</t>
  </si>
  <si>
    <t>38.</t>
  </si>
  <si>
    <t>VELJKO VLAHOVIĆ ÁI</t>
  </si>
  <si>
    <t>Veprőd</t>
  </si>
  <si>
    <t>39.</t>
  </si>
  <si>
    <t>ISA BAJIĆ ÁI</t>
  </si>
  <si>
    <t>40.</t>
  </si>
  <si>
    <t>DUŠAN VUKASOVIĆ DIOGEN ÁI</t>
  </si>
  <si>
    <t>Kupinovo</t>
  </si>
  <si>
    <t>Inkluzív oktatás és egyéni fejlesztési terv (EFT)</t>
  </si>
  <si>
    <t>41.</t>
  </si>
  <si>
    <t>NESTOR ŽUČNI ÁI</t>
  </si>
  <si>
    <t>Liliomos</t>
  </si>
  <si>
    <t>42.</t>
  </si>
  <si>
    <t>DOBROSAV RADOSAVLJEVIĆ NAROD ÁI</t>
  </si>
  <si>
    <t>Mačvanska Mitrovica</t>
  </si>
  <si>
    <t>Változatos oktatás, jobb eredmények</t>
  </si>
  <si>
    <t>43.</t>
  </si>
  <si>
    <t>DR. BOŠKO VREBALOV ÁI</t>
  </si>
  <si>
    <t>Melence</t>
  </si>
  <si>
    <t>44.</t>
  </si>
  <si>
    <t>SAVA MAKSIMOVIĆ ÁI</t>
  </si>
  <si>
    <t>Mramorak</t>
  </si>
  <si>
    <t>A Három T módszer alkalmazása a tanulók természet- és társadalomtudományok iránti érdeklődésének felkeltésére, valamint a funkcionális ismeretek fejlesztésére</t>
  </si>
  <si>
    <t>45.</t>
  </si>
  <si>
    <t>ŽARKO ZRENJANIN UČA ÁI</t>
  </si>
  <si>
    <t>Nádalja</t>
  </si>
  <si>
    <t>46.</t>
  </si>
  <si>
    <t>RASTKO NEMANJIĆ - SZENT SZÁVA ÁI</t>
  </si>
  <si>
    <t>Újpázova</t>
  </si>
  <si>
    <t>47.</t>
  </si>
  <si>
    <t>JOVAN JOVANOVIĆ ZMAJ ÁI</t>
  </si>
  <si>
    <t>A tanítási gyakorlat fejlesztése a tanítás és tanulás önértékelésének eredményei alapján</t>
  </si>
  <si>
    <t>48.</t>
  </si>
  <si>
    <t>49.</t>
  </si>
  <si>
    <t>DUŠAN RADOVIĆ ÁI</t>
  </si>
  <si>
    <t>Zöld kémia - zöld osztályok II</t>
  </si>
  <si>
    <t>50.</t>
  </si>
  <si>
    <t>DR. TIHOMIR OSTOJIĆ ÁI</t>
  </si>
  <si>
    <t>Tiszaszentmiklós</t>
  </si>
  <si>
    <t>51.</t>
  </si>
  <si>
    <t>Tanuljunk együtt</t>
  </si>
  <si>
    <t>52.</t>
  </si>
  <si>
    <t>MOŠA PIJADE ÁI</t>
  </si>
  <si>
    <t>Pacsér</t>
  </si>
  <si>
    <t>Egészségre és tudásra hajtva</t>
  </si>
  <si>
    <t>53.</t>
  </si>
  <si>
    <t>SLOBODAN BAJIĆ PAJA ÁI</t>
  </si>
  <si>
    <t>54.</t>
  </si>
  <si>
    <t>Palona</t>
  </si>
  <si>
    <t>55.</t>
  </si>
  <si>
    <t>RATKO PAVLOVIĆ ĆIĆKO ÁI</t>
  </si>
  <si>
    <t>Ratkovo</t>
  </si>
  <si>
    <t>56.</t>
  </si>
  <si>
    <t>IVO LOLA RIBAR ÁI</t>
  </si>
  <si>
    <t>Biztonságos iskola</t>
  </si>
  <si>
    <t>57.</t>
  </si>
  <si>
    <t>THURZÓ LAJOS ÁI</t>
  </si>
  <si>
    <t>III. Körmendi Ferenc fizika, kémia és természettudományok versenye - természetvédelmi ökotudatosság</t>
  </si>
  <si>
    <t>58.</t>
  </si>
  <si>
    <t>DANILO ZELENOVIĆ ÁI</t>
  </si>
  <si>
    <t>Szőreg</t>
  </si>
  <si>
    <t>Érzelmi intelligencia - ismerd fel, tudatosítsd, reagálj</t>
  </si>
  <si>
    <t>59.</t>
  </si>
  <si>
    <t>Az iskola minden szereplője sikeres kommunikációban</t>
  </si>
  <si>
    <t>60.</t>
  </si>
  <si>
    <t>61.</t>
  </si>
  <si>
    <t>62.</t>
  </si>
  <si>
    <t>Szerbcsernye</t>
  </si>
  <si>
    <t>63.</t>
  </si>
  <si>
    <t>MILOŠ CRNJANSKI ÁI</t>
  </si>
  <si>
    <t>Szerbittabé</t>
  </si>
  <si>
    <t>64.</t>
  </si>
  <si>
    <t>KOSTA STAMENKOVIĆ ÁI</t>
  </si>
  <si>
    <t>Militics</t>
  </si>
  <si>
    <t>65.</t>
  </si>
  <si>
    <t>SIMEON ARANICKI ÁI</t>
  </si>
  <si>
    <t>Sikeres kommunikációval a minőségi nevelő-oktató munka felé</t>
  </si>
  <si>
    <t>66.</t>
  </si>
  <si>
    <t>ĐURO SALAJ ÁI</t>
  </si>
  <si>
    <t>Gyermekkrízis - A jelenkori oktatás kihívásai</t>
  </si>
  <si>
    <t>67.</t>
  </si>
  <si>
    <t>JOVAN MIKIĆ ÁI</t>
  </si>
  <si>
    <t>68.</t>
  </si>
  <si>
    <t>MATKO VUKOVIĆ ÁI</t>
  </si>
  <si>
    <t>Kapcsolatok mozaikja</t>
  </si>
  <si>
    <t>69.</t>
  </si>
  <si>
    <t>SZÉCHENYI ISTVÁN ÁI</t>
  </si>
  <si>
    <t>A tanárok szakmai továbbképzése</t>
  </si>
  <si>
    <t>70.</t>
  </si>
  <si>
    <t>71.</t>
  </si>
  <si>
    <t>OKTÓBER 10-E ÁI</t>
  </si>
  <si>
    <t>Hamarosan tábor 6</t>
  </si>
  <si>
    <t>72.</t>
  </si>
  <si>
    <t>MAJSAI ÚTI ÁI</t>
  </si>
  <si>
    <t>Nyári tábor</t>
  </si>
  <si>
    <t>73.</t>
  </si>
  <si>
    <t>IVAN GORAN KOVAČIĆ ÁI</t>
  </si>
  <si>
    <t>Gyerünk világ, legyél gyerek</t>
  </si>
  <si>
    <t>74.</t>
  </si>
  <si>
    <t>Szuszek</t>
  </si>
  <si>
    <t>75.</t>
  </si>
  <si>
    <t>PETAR KOČIĆ ÁI</t>
  </si>
  <si>
    <t>76.</t>
  </si>
  <si>
    <t>SVETOZAR MILETIĆ ÁI</t>
  </si>
  <si>
    <t>Titel</t>
  </si>
  <si>
    <t>77.</t>
  </si>
  <si>
    <t>TÖMÖRKÉNY ISTVÁN ÁI</t>
  </si>
  <si>
    <t>Tornyos</t>
  </si>
  <si>
    <t>Hogyan lehet megelőzni a tanulói magatartási problémákat: az elmélettől a gyakorlatig</t>
  </si>
  <si>
    <t>78.</t>
  </si>
  <si>
    <t>ARANY JÁNOS ÁI</t>
  </si>
  <si>
    <t>Oromhegyes</t>
  </si>
  <si>
    <t>Egy délután Arannyal</t>
  </si>
  <si>
    <t>79.</t>
  </si>
  <si>
    <t>Futak</t>
  </si>
  <si>
    <t>Az oktató-nevelő munka korszerűsítése szakmai továbbképzés révén</t>
  </si>
  <si>
    <t>80.</t>
  </si>
  <si>
    <t>Istvánvölgy</t>
  </si>
  <si>
    <t>81.</t>
  </si>
  <si>
    <t>KÁRÁSZ KAROLINA ÁI</t>
  </si>
  <si>
    <t>Horgos</t>
  </si>
  <si>
    <t>Diákok drámai alkotásainak fesztiválja XIX. Iskolai Színházi Jelenetek</t>
  </si>
  <si>
    <t>82.</t>
  </si>
  <si>
    <t>SAVA ŽEBELJAN ÁI</t>
  </si>
  <si>
    <t>Cserépalja</t>
  </si>
  <si>
    <t>Az általános iskolai oktatás korai elhagyásának megelőzése</t>
  </si>
  <si>
    <t>83.</t>
  </si>
  <si>
    <t>HUNYADI JÁNOS ÁI</t>
  </si>
  <si>
    <t>Csantavér</t>
  </si>
  <si>
    <t>Nyári tábor Hunyadiban</t>
  </si>
  <si>
    <t>84.</t>
  </si>
  <si>
    <t>Sajkásszentiván</t>
  </si>
  <si>
    <t>Szakállas Zsolt,</t>
  </si>
  <si>
    <t xml:space="preserve">2. Táblázat - A VAJDASÁG AT TERÜLETÉN MŰKÖDŐ KÖZÉPFOKÚ OKTATÁSI INTÉZMÉNYEK ÉS AZ OKTATÁSBAN FOGLALKOZTATOTTAK SZAKMAI FEJLŐDÉSÉVEL FOGLALKOZÓ REGIONÁLIS KÖZPONTOK PROGRAMJAINAK ÉS PROJEKTJEINEK 2024. ÉVI FINANSZÍROZÁSÁT ÉS TÁRSFINANSZÍROZÁSÁT CÉLZÓ ESZKÖZÖK FELOSZTÁSA </t>
  </si>
  <si>
    <t xml:space="preserve">Szakállas Zsolt, </t>
  </si>
  <si>
    <t>tartományi tikár</t>
  </si>
  <si>
    <t xml:space="preserve">1. Táblázat - A VAJDASÁG AT TERÜLETÉN MŰKÖDŐ ALAPFOKÚ OKTATÁSI INTÉZMÉNYEK ÉS AZ OKTATÁSBAN FOGLALKOZTATOTTAK SZAKMAI FEJLŐDÉSÉVEL FOGLALKOZÓ REGIONÁLIS KÖZPONTOK PROGRAMJAINAK ÉS PROJEKTJEINEK 2024. ÉVI FINANSZÍROZÁSÁT ÉS TÁRSFINANSZÍROZÁSÁT CÉLZÓ ESZKÖZÖK FELOSZTÁSA </t>
  </si>
  <si>
    <t>PETAR PETROVIĆ NJEGOŠ ÁI</t>
  </si>
  <si>
    <t>JOVAN POPOVIĆ ÁI</t>
  </si>
  <si>
    <t>MIROSLAV ANTIĆ ÁI</t>
  </si>
  <si>
    <t>ISIDORA SEKULIĆ ÁI</t>
  </si>
  <si>
    <t>ZDRAVKO GLOŽANSKI ÁI</t>
  </si>
  <si>
    <t>SVETOZAR MARKOVIĆ ÁI</t>
  </si>
  <si>
    <t xml:space="preserve">4. - Táblázat A VAJDASÁG AT TERÜLETÉN MŰKÖDŐ EGYESÜLETEK KÖZÉPFOKÚ OKTATÁS TERÜLETÉRE VONATKOZÓ PROGRAMJAINAK ÉS PROJEKTJEINEK 2024. ÉVI FINANSZÍROZÁSÁT ÉS TÁRSFINANSZÍROZÁSÁT CÉLZÓ ESZKÖZÖK FELOSZTÁSA </t>
  </si>
  <si>
    <t>3. - Táblázat A VAJDASÁG AT TERÜLETÉN MŰKÖDŐ EGYESÜLETEK ALAPFOKÚ OKTATÁS TERÜLETÉRE VONATKOZÓ PROGRAMJAINAK ÉS PROJEKTJEINEK 2024. ÉVI FINANSZÍROZÁSÁT ÉS TÁRSFINANSZÍROZÁSÁT CÉLZÓ ESZKÖZÖK FELOSZTÁSA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</si>
</sst>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 tint="4.9989318521683403E-2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sz val="11"/>
      <color theme="1" tint="4.9989318521683403E-2"/>
      <name val="Calibri"/>
      <scheme val="minor"/>
    </font>
    <font>
      <b/>
      <sz val="11"/>
      <color theme="1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sz val="10"/>
      <color theme="1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sz val="11"/>
      <color theme="1" tint="4.9989318521683403E-2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8" xfId="0" applyNumberFormat="1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6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alignment vertical="center" textRotation="0" indent="0" justifyLastLine="0" shrinkToFit="0" readingOrder="0"/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alignment horizontal="center" vertical="center" textRotation="0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4" name="Table10" displayName="Table10" ref="A2:E22" totalsRowShown="0" headerRowDxfId="59" dataDxfId="57" totalsRowDxfId="55" headerRowBorderDxfId="58" tableBorderDxfId="56" totalsRowBorderDxfId="54">
  <autoFilter ref="A2:E22"/>
  <sortState ref="A3:E22">
    <sortCondition ref="C2:C22"/>
  </sortState>
  <tableColumns count="5">
    <tableColumn id="2" name="Sorszám" dataDxfId="53" totalsRowDxfId="52"/>
    <tableColumn id="4" name="Az egyesület elnevezése" dataDxfId="51" totalsRowDxfId="50"/>
    <tableColumn id="5" name="Helység" dataDxfId="49" totalsRowDxfId="48"/>
    <tableColumn id="20" name="Program/projekt elnevezése" dataDxfId="47" totalsRowDxfId="46"/>
    <tableColumn id="31" name="Az odaítélésre javasolt összeg" dataDxfId="45" totalsRowDxfId="44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3" name="Table6" displayName="Table6" ref="A2:E24" totalsRowShown="0" headerRowDxfId="43" dataDxfId="41" totalsRowDxfId="39" headerRowBorderDxfId="42" tableBorderDxfId="40" totalsRowBorderDxfId="38">
  <autoFilter ref="A2:E24"/>
  <sortState ref="A3:E24">
    <sortCondition ref="C2:C24"/>
  </sortState>
  <tableColumns count="5">
    <tableColumn id="1" name="Sorszám" dataDxfId="37" totalsRowDxfId="36"/>
    <tableColumn id="4" name="Az egyesület elnevezése" dataDxfId="35" totalsRowDxfId="34"/>
    <tableColumn id="5" name="Helység" dataDxfId="33" totalsRowDxfId="32"/>
    <tableColumn id="20" name="Program/projekt elnevezése" dataDxfId="31" totalsRowDxfId="30"/>
    <tableColumn id="31" name="Az odaítélésre javasolt összeg" dataDxfId="29" totalsRowDxfId="28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id="2" name="Table11" displayName="Table11" ref="A2:E36" totalsRowShown="0" headerRowDxfId="27" dataDxfId="26" totalsRowDxfId="25" totalsRowBorderDxfId="24">
  <autoFilter ref="A2:E36"/>
  <sortState ref="A3:G37">
    <sortCondition ref="C2:C37"/>
  </sortState>
  <tableColumns count="5">
    <tableColumn id="2" name="Sorszám" dataDxfId="23" totalsRowDxfId="22"/>
    <tableColumn id="4" name="Az intézmény/regionális központ elnevezése" dataDxfId="21" totalsRowDxfId="20"/>
    <tableColumn id="5" name="Helység" dataDxfId="19" totalsRowDxfId="18"/>
    <tableColumn id="20" name="Program/projekt elnevezése" dataDxfId="17" totalsRowDxfId="16"/>
    <tableColumn id="31" name="Az odaítélésre javasolt összeg" dataDxfId="15" totalsRowDxfId="14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id="1" name="Table12" displayName="Table12" ref="A2:E86" totalsRowShown="0" headerRowDxfId="13" dataDxfId="12" totalsRowDxfId="11" totalsRowBorderDxfId="10">
  <autoFilter ref="A2:E86"/>
  <sortState ref="B2:AP85">
    <sortCondition ref="D1:D85"/>
  </sortState>
  <tableColumns count="5">
    <tableColumn id="41" name="Sorszám" dataDxfId="9" totalsRowDxfId="8"/>
    <tableColumn id="4" name="Az intézmény/regionális központ elnevezése" dataDxfId="7" totalsRowDxfId="6"/>
    <tableColumn id="5" name="Helység" dataDxfId="5" totalsRowDxfId="4"/>
    <tableColumn id="20" name="Program/projekt elnevezése" dataDxfId="3" totalsRowDxfId="2"/>
    <tableColumn id="31" name="Az odaítélésre javasolt összeg" dataDxfId="1" totalsRow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opLeftCell="A19" zoomScaleNormal="100" workbookViewId="0">
      <selection activeCell="G1" sqref="G1"/>
    </sheetView>
  </sheetViews>
  <sheetFormatPr defaultRowHeight="15" x14ac:dyDescent="0.25"/>
  <cols>
    <col min="1" max="1" width="13.7109375" style="24" customWidth="1"/>
    <col min="2" max="2" width="25.7109375" style="24" customWidth="1"/>
    <col min="3" max="3" width="15.7109375" style="24" customWidth="1"/>
    <col min="4" max="4" width="27.7109375" style="24" customWidth="1"/>
    <col min="5" max="5" width="15.7109375" style="24" customWidth="1"/>
    <col min="6" max="16384" width="9.140625" style="24"/>
  </cols>
  <sheetData>
    <row r="1" spans="1:5" ht="60" customHeight="1" x14ac:dyDescent="0.25">
      <c r="A1" s="38" t="s">
        <v>432</v>
      </c>
      <c r="B1" s="38"/>
      <c r="C1" s="38"/>
      <c r="D1" s="38"/>
      <c r="E1" s="38"/>
    </row>
    <row r="2" spans="1:5" s="2" customFormat="1" ht="60" customHeight="1" x14ac:dyDescent="0.25">
      <c r="A2" s="5" t="s">
        <v>0</v>
      </c>
      <c r="B2" s="5" t="s">
        <v>1</v>
      </c>
      <c r="C2" s="5" t="s">
        <v>2</v>
      </c>
      <c r="D2" s="5" t="s">
        <v>3</v>
      </c>
      <c r="E2" s="6" t="s">
        <v>4</v>
      </c>
    </row>
    <row r="3" spans="1:5" ht="60" x14ac:dyDescent="0.25">
      <c r="A3" s="7" t="s">
        <v>5</v>
      </c>
      <c r="B3" s="7" t="s">
        <v>6</v>
      </c>
      <c r="C3" s="7" t="s">
        <v>7</v>
      </c>
      <c r="D3" s="7" t="s">
        <v>8</v>
      </c>
      <c r="E3" s="16">
        <v>80000</v>
      </c>
    </row>
    <row r="4" spans="1:5" x14ac:dyDescent="0.25">
      <c r="A4" s="7" t="s">
        <v>9</v>
      </c>
      <c r="B4" s="7" t="s">
        <v>10</v>
      </c>
      <c r="C4" s="7" t="s">
        <v>11</v>
      </c>
      <c r="D4" s="7" t="s">
        <v>12</v>
      </c>
      <c r="E4" s="16">
        <v>70000</v>
      </c>
    </row>
    <row r="5" spans="1:5" ht="30" customHeight="1" x14ac:dyDescent="0.25">
      <c r="A5" s="7" t="s">
        <v>13</v>
      </c>
      <c r="B5" s="7" t="s">
        <v>14</v>
      </c>
      <c r="C5" s="7" t="s">
        <v>15</v>
      </c>
      <c r="D5" s="7" t="s">
        <v>16</v>
      </c>
      <c r="E5" s="16">
        <v>80000</v>
      </c>
    </row>
    <row r="6" spans="1:5" ht="45" x14ac:dyDescent="0.25">
      <c r="A6" s="7" t="s">
        <v>17</v>
      </c>
      <c r="B6" s="7" t="s">
        <v>18</v>
      </c>
      <c r="C6" s="7" t="s">
        <v>15</v>
      </c>
      <c r="D6" s="7" t="s">
        <v>19</v>
      </c>
      <c r="E6" s="16">
        <v>60000</v>
      </c>
    </row>
    <row r="7" spans="1:5" ht="30" customHeight="1" x14ac:dyDescent="0.25">
      <c r="A7" s="7" t="s">
        <v>20</v>
      </c>
      <c r="B7" s="7" t="s">
        <v>21</v>
      </c>
      <c r="C7" s="7" t="s">
        <v>15</v>
      </c>
      <c r="D7" s="7" t="s">
        <v>22</v>
      </c>
      <c r="E7" s="16">
        <v>50000</v>
      </c>
    </row>
    <row r="8" spans="1:5" ht="30" x14ac:dyDescent="0.25">
      <c r="A8" s="7" t="s">
        <v>23</v>
      </c>
      <c r="B8" s="7" t="s">
        <v>24</v>
      </c>
      <c r="C8" s="7" t="s">
        <v>15</v>
      </c>
      <c r="D8" s="7" t="s">
        <v>25</v>
      </c>
      <c r="E8" s="16">
        <v>40000</v>
      </c>
    </row>
    <row r="9" spans="1:5" ht="30" customHeight="1" x14ac:dyDescent="0.25">
      <c r="A9" s="7" t="s">
        <v>26</v>
      </c>
      <c r="B9" s="7" t="s">
        <v>27</v>
      </c>
      <c r="C9" s="7" t="s">
        <v>28</v>
      </c>
      <c r="D9" s="7" t="s">
        <v>29</v>
      </c>
      <c r="E9" s="16">
        <v>70000</v>
      </c>
    </row>
    <row r="10" spans="1:5" ht="30" customHeight="1" x14ac:dyDescent="0.25">
      <c r="A10" s="7" t="s">
        <v>30</v>
      </c>
      <c r="B10" s="17" t="s">
        <v>31</v>
      </c>
      <c r="C10" s="17" t="s">
        <v>32</v>
      </c>
      <c r="D10" s="17" t="s">
        <v>33</v>
      </c>
      <c r="E10" s="18">
        <v>70000</v>
      </c>
    </row>
    <row r="11" spans="1:5" ht="45" x14ac:dyDescent="0.25">
      <c r="A11" s="7" t="s">
        <v>34</v>
      </c>
      <c r="B11" s="7" t="s">
        <v>35</v>
      </c>
      <c r="C11" s="7" t="s">
        <v>32</v>
      </c>
      <c r="D11" s="7" t="s">
        <v>36</v>
      </c>
      <c r="E11" s="16">
        <v>60000</v>
      </c>
    </row>
    <row r="12" spans="1:5" ht="30" x14ac:dyDescent="0.25">
      <c r="A12" s="7" t="s">
        <v>37</v>
      </c>
      <c r="B12" s="7" t="s">
        <v>38</v>
      </c>
      <c r="C12" s="7" t="s">
        <v>32</v>
      </c>
      <c r="D12" s="7" t="s">
        <v>39</v>
      </c>
      <c r="E12" s="16">
        <v>60000</v>
      </c>
    </row>
    <row r="13" spans="1:5" ht="60" x14ac:dyDescent="0.25">
      <c r="A13" s="7" t="s">
        <v>40</v>
      </c>
      <c r="B13" s="7" t="s">
        <v>41</v>
      </c>
      <c r="C13" s="7" t="s">
        <v>32</v>
      </c>
      <c r="D13" s="7" t="s">
        <v>42</v>
      </c>
      <c r="E13" s="16">
        <v>50000</v>
      </c>
    </row>
    <row r="14" spans="1:5" ht="30" x14ac:dyDescent="0.25">
      <c r="A14" s="7" t="s">
        <v>43</v>
      </c>
      <c r="B14" s="7" t="s">
        <v>44</v>
      </c>
      <c r="C14" s="7" t="s">
        <v>32</v>
      </c>
      <c r="D14" s="7" t="s">
        <v>45</v>
      </c>
      <c r="E14" s="16">
        <v>50000</v>
      </c>
    </row>
    <row r="15" spans="1:5" ht="30" x14ac:dyDescent="0.25">
      <c r="A15" s="7" t="s">
        <v>46</v>
      </c>
      <c r="B15" s="7" t="s">
        <v>47</v>
      </c>
      <c r="C15" s="7" t="s">
        <v>32</v>
      </c>
      <c r="D15" s="7" t="s">
        <v>48</v>
      </c>
      <c r="E15" s="16">
        <v>50000</v>
      </c>
    </row>
    <row r="16" spans="1:5" ht="60" x14ac:dyDescent="0.25">
      <c r="A16" s="7" t="s">
        <v>49</v>
      </c>
      <c r="B16" s="7" t="s">
        <v>50</v>
      </c>
      <c r="C16" s="7" t="s">
        <v>32</v>
      </c>
      <c r="D16" s="7" t="s">
        <v>51</v>
      </c>
      <c r="E16" s="16">
        <v>45000</v>
      </c>
    </row>
    <row r="17" spans="1:5" ht="30" x14ac:dyDescent="0.25">
      <c r="A17" s="7" t="s">
        <v>52</v>
      </c>
      <c r="B17" s="7" t="s">
        <v>53</v>
      </c>
      <c r="C17" s="7" t="s">
        <v>54</v>
      </c>
      <c r="D17" s="7" t="s">
        <v>55</v>
      </c>
      <c r="E17" s="16">
        <v>60000</v>
      </c>
    </row>
    <row r="18" spans="1:5" ht="30" x14ac:dyDescent="0.25">
      <c r="A18" s="7" t="s">
        <v>56</v>
      </c>
      <c r="B18" s="7" t="s">
        <v>57</v>
      </c>
      <c r="C18" s="7" t="s">
        <v>58</v>
      </c>
      <c r="D18" s="7" t="s">
        <v>59</v>
      </c>
      <c r="E18" s="16">
        <v>50000</v>
      </c>
    </row>
    <row r="19" spans="1:5" ht="45" x14ac:dyDescent="0.25">
      <c r="A19" s="7" t="s">
        <v>60</v>
      </c>
      <c r="B19" s="7" t="s">
        <v>61</v>
      </c>
      <c r="C19" s="7" t="s">
        <v>62</v>
      </c>
      <c r="D19" s="7" t="s">
        <v>63</v>
      </c>
      <c r="E19" s="16">
        <v>50000</v>
      </c>
    </row>
    <row r="20" spans="1:5" ht="30" customHeight="1" x14ac:dyDescent="0.25">
      <c r="A20" s="7" t="s">
        <v>64</v>
      </c>
      <c r="B20" s="7" t="s">
        <v>65</v>
      </c>
      <c r="C20" s="7" t="s">
        <v>66</v>
      </c>
      <c r="D20" s="7" t="s">
        <v>67</v>
      </c>
      <c r="E20" s="16">
        <v>80000</v>
      </c>
    </row>
    <row r="21" spans="1:5" ht="45" x14ac:dyDescent="0.25">
      <c r="A21" s="7" t="s">
        <v>68</v>
      </c>
      <c r="B21" s="7" t="s">
        <v>69</v>
      </c>
      <c r="C21" s="7" t="s">
        <v>66</v>
      </c>
      <c r="D21" s="7" t="s">
        <v>70</v>
      </c>
      <c r="E21" s="16">
        <v>50000</v>
      </c>
    </row>
    <row r="22" spans="1:5" ht="30" customHeight="1" x14ac:dyDescent="0.25">
      <c r="A22" s="7" t="s">
        <v>71</v>
      </c>
      <c r="B22" s="7" t="s">
        <v>72</v>
      </c>
      <c r="C22" s="7" t="s">
        <v>66</v>
      </c>
      <c r="D22" s="7" t="s">
        <v>73</v>
      </c>
      <c r="E22" s="16">
        <v>40000</v>
      </c>
    </row>
    <row r="23" spans="1:5" ht="30" x14ac:dyDescent="0.25">
      <c r="A23" s="15"/>
      <c r="B23" s="12"/>
      <c r="C23" s="12"/>
      <c r="D23" s="34" t="s">
        <v>74</v>
      </c>
      <c r="E23" s="27">
        <f>SUBTOTAL(109,Table10[Az odaítélésre javasolt összeg])</f>
        <v>1165000</v>
      </c>
    </row>
    <row r="24" spans="1:5" ht="15.75" x14ac:dyDescent="0.25">
      <c r="E24" s="8"/>
    </row>
    <row r="25" spans="1:5" x14ac:dyDescent="0.25">
      <c r="A25" s="35"/>
    </row>
    <row r="26" spans="1:5" x14ac:dyDescent="0.25">
      <c r="A26" s="4"/>
      <c r="B26" s="35"/>
      <c r="D26" s="39"/>
      <c r="E26" s="39"/>
    </row>
    <row r="27" spans="1:5" x14ac:dyDescent="0.25">
      <c r="D27" s="39" t="s">
        <v>421</v>
      </c>
      <c r="E27" s="39"/>
    </row>
    <row r="28" spans="1:5" x14ac:dyDescent="0.2">
      <c r="D28" s="40" t="s">
        <v>75</v>
      </c>
      <c r="E28" s="40"/>
    </row>
    <row r="29" spans="1:5" x14ac:dyDescent="0.25">
      <c r="A29" s="35"/>
    </row>
    <row r="30" spans="1:5" x14ac:dyDescent="0.25">
      <c r="A30" s="36"/>
      <c r="B30" s="37"/>
    </row>
    <row r="31" spans="1:5" x14ac:dyDescent="0.25">
      <c r="A31" s="36"/>
      <c r="B31" s="37"/>
    </row>
    <row r="32" spans="1:5" x14ac:dyDescent="0.25">
      <c r="A32" s="36"/>
      <c r="B32" s="37"/>
    </row>
    <row r="33" spans="1:2" x14ac:dyDescent="0.25">
      <c r="A33" s="36"/>
      <c r="B33" s="37"/>
    </row>
    <row r="34" spans="1:2" x14ac:dyDescent="0.25">
      <c r="A34" s="36"/>
      <c r="B34" s="37"/>
    </row>
    <row r="35" spans="1:2" x14ac:dyDescent="0.25">
      <c r="A35" s="36"/>
      <c r="B35" s="37"/>
    </row>
    <row r="36" spans="1:2" x14ac:dyDescent="0.25">
      <c r="A36" s="36"/>
      <c r="B36" s="37"/>
    </row>
  </sheetData>
  <mergeCells count="4">
    <mergeCell ref="A1:E1"/>
    <mergeCell ref="D26:E26"/>
    <mergeCell ref="D27:E27"/>
    <mergeCell ref="D28:E28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opLeftCell="A16" zoomScaleNormal="100" workbookViewId="0">
      <selection activeCell="F2" sqref="F2"/>
    </sheetView>
  </sheetViews>
  <sheetFormatPr defaultRowHeight="15" x14ac:dyDescent="0.25"/>
  <cols>
    <col min="1" max="1" width="13.7109375" style="24" customWidth="1"/>
    <col min="2" max="2" width="25.7109375" style="24" customWidth="1"/>
    <col min="3" max="3" width="15.7109375" style="24" customWidth="1"/>
    <col min="4" max="4" width="27.7109375" style="24" customWidth="1"/>
    <col min="5" max="5" width="15.7109375" style="24" customWidth="1"/>
    <col min="6" max="16384" width="9.140625" style="24"/>
  </cols>
  <sheetData>
    <row r="1" spans="1:6" ht="60" customHeight="1" x14ac:dyDescent="0.25">
      <c r="A1" s="38" t="s">
        <v>433</v>
      </c>
      <c r="B1" s="38"/>
      <c r="C1" s="38"/>
      <c r="D1" s="38"/>
      <c r="E1" s="38"/>
      <c r="F1" s="29"/>
    </row>
    <row r="2" spans="1:6" s="2" customFormat="1" ht="60" customHeight="1" x14ac:dyDescent="0.25">
      <c r="A2" s="9" t="s">
        <v>0</v>
      </c>
      <c r="B2" s="10" t="s">
        <v>1</v>
      </c>
      <c r="C2" s="10" t="s">
        <v>2</v>
      </c>
      <c r="D2" s="10" t="s">
        <v>3</v>
      </c>
      <c r="E2" s="11" t="s">
        <v>4</v>
      </c>
    </row>
    <row r="3" spans="1:6" ht="45" x14ac:dyDescent="0.25">
      <c r="A3" s="21" t="s">
        <v>5</v>
      </c>
      <c r="B3" s="7" t="s">
        <v>77</v>
      </c>
      <c r="C3" s="7" t="s">
        <v>7</v>
      </c>
      <c r="D3" s="7" t="s">
        <v>78</v>
      </c>
      <c r="E3" s="30">
        <v>50000</v>
      </c>
    </row>
    <row r="4" spans="1:6" ht="75" x14ac:dyDescent="0.25">
      <c r="A4" s="21" t="s">
        <v>9</v>
      </c>
      <c r="B4" s="7" t="s">
        <v>79</v>
      </c>
      <c r="C4" s="7" t="s">
        <v>7</v>
      </c>
      <c r="D4" s="7" t="s">
        <v>80</v>
      </c>
      <c r="E4" s="30">
        <v>40000</v>
      </c>
    </row>
    <row r="5" spans="1:6" ht="30" x14ac:dyDescent="0.25">
      <c r="A5" s="21" t="s">
        <v>13</v>
      </c>
      <c r="B5" s="7" t="s">
        <v>10</v>
      </c>
      <c r="C5" s="7" t="s">
        <v>11</v>
      </c>
      <c r="D5" s="7" t="s">
        <v>81</v>
      </c>
      <c r="E5" s="30">
        <v>70000</v>
      </c>
    </row>
    <row r="6" spans="1:6" ht="30" x14ac:dyDescent="0.25">
      <c r="A6" s="21" t="s">
        <v>17</v>
      </c>
      <c r="B6" s="7" t="s">
        <v>82</v>
      </c>
      <c r="C6" s="7" t="s">
        <v>15</v>
      </c>
      <c r="D6" s="7" t="s">
        <v>83</v>
      </c>
      <c r="E6" s="30">
        <v>60000</v>
      </c>
    </row>
    <row r="7" spans="1:6" ht="30" x14ac:dyDescent="0.25">
      <c r="A7" s="21" t="s">
        <v>20</v>
      </c>
      <c r="B7" s="7" t="s">
        <v>84</v>
      </c>
      <c r="C7" s="7" t="s">
        <v>15</v>
      </c>
      <c r="D7" s="7" t="s">
        <v>85</v>
      </c>
      <c r="E7" s="30">
        <v>40000</v>
      </c>
    </row>
    <row r="8" spans="1:6" ht="90" x14ac:dyDescent="0.25">
      <c r="A8" s="21" t="s">
        <v>23</v>
      </c>
      <c r="B8" s="7" t="s">
        <v>86</v>
      </c>
      <c r="C8" s="7" t="s">
        <v>87</v>
      </c>
      <c r="D8" s="7" t="s">
        <v>88</v>
      </c>
      <c r="E8" s="30">
        <v>150000</v>
      </c>
    </row>
    <row r="9" spans="1:6" ht="30" x14ac:dyDescent="0.25">
      <c r="A9" s="21" t="s">
        <v>26</v>
      </c>
      <c r="B9" s="7" t="s">
        <v>89</v>
      </c>
      <c r="C9" s="7" t="s">
        <v>87</v>
      </c>
      <c r="D9" s="7" t="s">
        <v>90</v>
      </c>
      <c r="E9" s="30">
        <v>40000</v>
      </c>
    </row>
    <row r="10" spans="1:6" ht="60" x14ac:dyDescent="0.25">
      <c r="A10" s="21" t="s">
        <v>30</v>
      </c>
      <c r="B10" s="7" t="s">
        <v>91</v>
      </c>
      <c r="C10" s="7" t="s">
        <v>92</v>
      </c>
      <c r="D10" s="7" t="s">
        <v>93</v>
      </c>
      <c r="E10" s="30">
        <v>70000</v>
      </c>
    </row>
    <row r="11" spans="1:6" ht="60" x14ac:dyDescent="0.25">
      <c r="A11" s="21" t="s">
        <v>34</v>
      </c>
      <c r="B11" s="7" t="s">
        <v>94</v>
      </c>
      <c r="C11" s="7" t="s">
        <v>32</v>
      </c>
      <c r="D11" s="7" t="s">
        <v>95</v>
      </c>
      <c r="E11" s="30">
        <v>100000</v>
      </c>
    </row>
    <row r="12" spans="1:6" ht="30" x14ac:dyDescent="0.25">
      <c r="A12" s="21" t="s">
        <v>37</v>
      </c>
      <c r="B12" s="7" t="s">
        <v>96</v>
      </c>
      <c r="C12" s="7" t="s">
        <v>32</v>
      </c>
      <c r="D12" s="7" t="s">
        <v>97</v>
      </c>
      <c r="E12" s="30">
        <v>70000</v>
      </c>
    </row>
    <row r="13" spans="1:6" ht="30" x14ac:dyDescent="0.25">
      <c r="A13" s="21" t="s">
        <v>40</v>
      </c>
      <c r="B13" s="7" t="s">
        <v>98</v>
      </c>
      <c r="C13" s="7" t="s">
        <v>32</v>
      </c>
      <c r="D13" s="7" t="s">
        <v>99</v>
      </c>
      <c r="E13" s="30">
        <v>70000</v>
      </c>
    </row>
    <row r="14" spans="1:6" ht="45" x14ac:dyDescent="0.25">
      <c r="A14" s="21" t="s">
        <v>43</v>
      </c>
      <c r="B14" s="7" t="s">
        <v>100</v>
      </c>
      <c r="C14" s="7" t="s">
        <v>32</v>
      </c>
      <c r="D14" s="7" t="s">
        <v>101</v>
      </c>
      <c r="E14" s="30">
        <v>50000</v>
      </c>
    </row>
    <row r="15" spans="1:6" ht="30" x14ac:dyDescent="0.25">
      <c r="A15" s="21" t="s">
        <v>46</v>
      </c>
      <c r="B15" s="7" t="s">
        <v>38</v>
      </c>
      <c r="C15" s="7" t="s">
        <v>32</v>
      </c>
      <c r="D15" s="7" t="s">
        <v>102</v>
      </c>
      <c r="E15" s="30">
        <v>50000</v>
      </c>
    </row>
    <row r="16" spans="1:6" ht="60" x14ac:dyDescent="0.25">
      <c r="A16" s="21" t="s">
        <v>49</v>
      </c>
      <c r="B16" s="7" t="s">
        <v>50</v>
      </c>
      <c r="C16" s="7" t="s">
        <v>32</v>
      </c>
      <c r="D16" s="7" t="s">
        <v>103</v>
      </c>
      <c r="E16" s="30">
        <v>40000</v>
      </c>
    </row>
    <row r="17" spans="1:5" ht="30" customHeight="1" x14ac:dyDescent="0.25">
      <c r="A17" s="21" t="s">
        <v>52</v>
      </c>
      <c r="B17" s="7" t="s">
        <v>104</v>
      </c>
      <c r="C17" s="7" t="s">
        <v>105</v>
      </c>
      <c r="D17" s="7" t="s">
        <v>106</v>
      </c>
      <c r="E17" s="30">
        <v>50000</v>
      </c>
    </row>
    <row r="18" spans="1:5" ht="45" x14ac:dyDescent="0.25">
      <c r="A18" s="21" t="s">
        <v>56</v>
      </c>
      <c r="B18" s="7" t="s">
        <v>107</v>
      </c>
      <c r="C18" s="7" t="s">
        <v>108</v>
      </c>
      <c r="D18" s="7" t="s">
        <v>109</v>
      </c>
      <c r="E18" s="30">
        <v>80000</v>
      </c>
    </row>
    <row r="19" spans="1:5" ht="30" x14ac:dyDescent="0.25">
      <c r="A19" s="21" t="s">
        <v>60</v>
      </c>
      <c r="B19" s="7" t="s">
        <v>53</v>
      </c>
      <c r="C19" s="7" t="s">
        <v>54</v>
      </c>
      <c r="D19" s="7" t="s">
        <v>110</v>
      </c>
      <c r="E19" s="30">
        <v>50000</v>
      </c>
    </row>
    <row r="20" spans="1:5" x14ac:dyDescent="0.25">
      <c r="A20" s="21" t="s">
        <v>64</v>
      </c>
      <c r="B20" s="7" t="s">
        <v>111</v>
      </c>
      <c r="C20" s="7" t="s">
        <v>112</v>
      </c>
      <c r="D20" s="7" t="s">
        <v>113</v>
      </c>
      <c r="E20" s="30">
        <v>40000</v>
      </c>
    </row>
    <row r="21" spans="1:5" ht="30" x14ac:dyDescent="0.25">
      <c r="A21" s="21" t="s">
        <v>68</v>
      </c>
      <c r="B21" s="7" t="s">
        <v>114</v>
      </c>
      <c r="C21" s="7" t="s">
        <v>62</v>
      </c>
      <c r="D21" s="7" t="s">
        <v>115</v>
      </c>
      <c r="E21" s="30">
        <v>40000</v>
      </c>
    </row>
    <row r="22" spans="1:5" ht="45" x14ac:dyDescent="0.25">
      <c r="A22" s="21" t="s">
        <v>71</v>
      </c>
      <c r="B22" s="7" t="s">
        <v>116</v>
      </c>
      <c r="C22" s="7" t="s">
        <v>66</v>
      </c>
      <c r="D22" s="7" t="s">
        <v>117</v>
      </c>
      <c r="E22" s="30">
        <v>90000</v>
      </c>
    </row>
    <row r="23" spans="1:5" ht="30" x14ac:dyDescent="0.25">
      <c r="A23" s="21" t="s">
        <v>118</v>
      </c>
      <c r="B23" s="7" t="s">
        <v>119</v>
      </c>
      <c r="C23" s="7" t="s">
        <v>120</v>
      </c>
      <c r="D23" s="7" t="s">
        <v>121</v>
      </c>
      <c r="E23" s="30">
        <v>100000</v>
      </c>
    </row>
    <row r="24" spans="1:5" ht="30" x14ac:dyDescent="0.25">
      <c r="A24" s="22" t="s">
        <v>122</v>
      </c>
      <c r="B24" s="31" t="s">
        <v>123</v>
      </c>
      <c r="C24" s="31" t="s">
        <v>124</v>
      </c>
      <c r="D24" s="31" t="s">
        <v>125</v>
      </c>
      <c r="E24" s="32">
        <v>50000</v>
      </c>
    </row>
    <row r="25" spans="1:5" ht="30" x14ac:dyDescent="0.25">
      <c r="A25" s="23"/>
      <c r="B25" s="23"/>
      <c r="C25" s="23"/>
      <c r="D25" s="23" t="s">
        <v>74</v>
      </c>
      <c r="E25" s="33">
        <f>SUBTOTAL(109,Table6[Az odaítélésre javasolt összeg])</f>
        <v>1400000</v>
      </c>
    </row>
    <row r="26" spans="1:5" ht="15.75" x14ac:dyDescent="0.25">
      <c r="E26" s="8"/>
    </row>
    <row r="27" spans="1:5" x14ac:dyDescent="0.25">
      <c r="A27" s="35"/>
    </row>
    <row r="28" spans="1:5" x14ac:dyDescent="0.25">
      <c r="A28" s="4"/>
      <c r="B28" s="35"/>
      <c r="D28" s="39" t="s">
        <v>421</v>
      </c>
      <c r="E28" s="39"/>
    </row>
    <row r="29" spans="1:5" x14ac:dyDescent="0.25">
      <c r="D29" s="39" t="s">
        <v>75</v>
      </c>
      <c r="E29" s="39"/>
    </row>
    <row r="30" spans="1:5" x14ac:dyDescent="0.2">
      <c r="D30" s="40" t="s">
        <v>76</v>
      </c>
      <c r="E30" s="40"/>
    </row>
    <row r="31" spans="1:5" x14ac:dyDescent="0.25">
      <c r="A31" s="35"/>
    </row>
    <row r="32" spans="1:5" x14ac:dyDescent="0.25">
      <c r="A32" s="36"/>
      <c r="B32" s="37"/>
    </row>
    <row r="33" spans="1:2" x14ac:dyDescent="0.25">
      <c r="A33" s="36"/>
      <c r="B33" s="37"/>
    </row>
    <row r="34" spans="1:2" x14ac:dyDescent="0.25">
      <c r="A34" s="36"/>
      <c r="B34" s="37"/>
    </row>
    <row r="35" spans="1:2" x14ac:dyDescent="0.25">
      <c r="A35" s="36"/>
      <c r="B35" s="37"/>
    </row>
    <row r="36" spans="1:2" x14ac:dyDescent="0.25">
      <c r="A36" s="36"/>
      <c r="B36" s="37"/>
    </row>
    <row r="37" spans="1:2" x14ac:dyDescent="0.25">
      <c r="A37" s="36"/>
      <c r="B37" s="37"/>
    </row>
    <row r="38" spans="1:2" x14ac:dyDescent="0.25">
      <c r="A38" s="36"/>
      <c r="B38" s="37"/>
    </row>
  </sheetData>
  <mergeCells count="4">
    <mergeCell ref="A1:E1"/>
    <mergeCell ref="D28:E28"/>
    <mergeCell ref="D29:E29"/>
    <mergeCell ref="D30:E30"/>
  </mergeCells>
  <pageMargins left="0.23622047244094491" right="0.23622047244094491" top="0.74803149606299213" bottom="0.74803149606299213" header="0.31496062992125984" footer="0.31496062992125984"/>
  <pageSetup paperSize="9" orientation="portrait" horizontalDpi="1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6"/>
  <sheetViews>
    <sheetView workbookViewId="0">
      <pane ySplit="2" topLeftCell="A3" activePane="bottomLeft" state="frozen"/>
      <selection pane="bottomLeft" activeCell="C40" sqref="C40"/>
    </sheetView>
  </sheetViews>
  <sheetFormatPr defaultRowHeight="15" x14ac:dyDescent="0.25"/>
  <cols>
    <col min="1" max="1" width="13.7109375" style="2" customWidth="1"/>
    <col min="2" max="2" width="25.7109375" style="2" customWidth="1"/>
    <col min="3" max="3" width="15.7109375" style="2" customWidth="1"/>
    <col min="4" max="4" width="27.7109375" style="2" customWidth="1"/>
    <col min="5" max="5" width="15.7109375" style="2" customWidth="1"/>
    <col min="6" max="16384" width="9.140625" style="3"/>
  </cols>
  <sheetData>
    <row r="1" spans="1:5" s="1" customFormat="1" ht="60" customHeight="1" x14ac:dyDescent="0.25">
      <c r="A1" s="41" t="s">
        <v>422</v>
      </c>
      <c r="B1" s="41"/>
      <c r="C1" s="41"/>
      <c r="D1" s="41"/>
      <c r="E1" s="41"/>
    </row>
    <row r="2" spans="1:5" ht="60" customHeight="1" x14ac:dyDescent="0.25">
      <c r="A2" s="5" t="s">
        <v>0</v>
      </c>
      <c r="B2" s="5" t="s">
        <v>126</v>
      </c>
      <c r="C2" s="5" t="s">
        <v>2</v>
      </c>
      <c r="D2" s="5" t="s">
        <v>3</v>
      </c>
      <c r="E2" s="6" t="s">
        <v>4</v>
      </c>
    </row>
    <row r="3" spans="1:5" ht="45" x14ac:dyDescent="0.25">
      <c r="A3" s="7" t="s">
        <v>5</v>
      </c>
      <c r="B3" s="7" t="s">
        <v>127</v>
      </c>
      <c r="C3" s="7" t="s">
        <v>128</v>
      </c>
      <c r="D3" s="7" t="s">
        <v>129</v>
      </c>
      <c r="E3" s="16">
        <v>70000</v>
      </c>
    </row>
    <row r="4" spans="1:5" ht="30" x14ac:dyDescent="0.25">
      <c r="A4" s="7" t="s">
        <v>9</v>
      </c>
      <c r="B4" s="7" t="s">
        <v>130</v>
      </c>
      <c r="C4" s="7" t="s">
        <v>131</v>
      </c>
      <c r="D4" s="7" t="s">
        <v>132</v>
      </c>
      <c r="E4" s="16">
        <v>110000</v>
      </c>
    </row>
    <row r="5" spans="1:5" ht="45" x14ac:dyDescent="0.25">
      <c r="A5" s="7" t="s">
        <v>13</v>
      </c>
      <c r="B5" s="7" t="s">
        <v>133</v>
      </c>
      <c r="C5" s="7" t="s">
        <v>134</v>
      </c>
      <c r="D5" s="7" t="s">
        <v>135</v>
      </c>
      <c r="E5" s="16">
        <v>80000</v>
      </c>
    </row>
    <row r="6" spans="1:5" ht="30" x14ac:dyDescent="0.25">
      <c r="A6" s="7" t="s">
        <v>17</v>
      </c>
      <c r="B6" s="7" t="s">
        <v>127</v>
      </c>
      <c r="C6" s="7" t="s">
        <v>15</v>
      </c>
      <c r="D6" s="7" t="s">
        <v>136</v>
      </c>
      <c r="E6" s="16">
        <v>70000</v>
      </c>
    </row>
    <row r="7" spans="1:5" ht="30" x14ac:dyDescent="0.25">
      <c r="A7" s="7" t="s">
        <v>20</v>
      </c>
      <c r="B7" s="7" t="s">
        <v>137</v>
      </c>
      <c r="C7" s="7" t="s">
        <v>15</v>
      </c>
      <c r="D7" s="7" t="s">
        <v>138</v>
      </c>
      <c r="E7" s="16">
        <v>70000</v>
      </c>
    </row>
    <row r="8" spans="1:5" ht="45" x14ac:dyDescent="0.25">
      <c r="A8" s="7" t="s">
        <v>23</v>
      </c>
      <c r="B8" s="7" t="s">
        <v>139</v>
      </c>
      <c r="C8" s="7" t="s">
        <v>140</v>
      </c>
      <c r="D8" s="7" t="s">
        <v>141</v>
      </c>
      <c r="E8" s="16">
        <v>70000</v>
      </c>
    </row>
    <row r="9" spans="1:5" ht="75" x14ac:dyDescent="0.25">
      <c r="A9" s="7" t="s">
        <v>26</v>
      </c>
      <c r="B9" s="7" t="s">
        <v>142</v>
      </c>
      <c r="C9" s="7" t="s">
        <v>140</v>
      </c>
      <c r="D9" s="7" t="s">
        <v>143</v>
      </c>
      <c r="E9" s="16">
        <v>70000</v>
      </c>
    </row>
    <row r="10" spans="1:5" ht="60" x14ac:dyDescent="0.25">
      <c r="A10" s="7" t="s">
        <v>30</v>
      </c>
      <c r="B10" s="7" t="s">
        <v>144</v>
      </c>
      <c r="C10" s="7" t="s">
        <v>145</v>
      </c>
      <c r="D10" s="7" t="s">
        <v>146</v>
      </c>
      <c r="E10" s="16">
        <v>70000</v>
      </c>
    </row>
    <row r="11" spans="1:5" ht="30" x14ac:dyDescent="0.25">
      <c r="A11" s="7" t="s">
        <v>34</v>
      </c>
      <c r="B11" s="7" t="s">
        <v>147</v>
      </c>
      <c r="C11" s="7" t="s">
        <v>148</v>
      </c>
      <c r="D11" s="7" t="s">
        <v>149</v>
      </c>
      <c r="E11" s="16">
        <v>70000</v>
      </c>
    </row>
    <row r="12" spans="1:5" ht="60" x14ac:dyDescent="0.25">
      <c r="A12" s="7" t="s">
        <v>37</v>
      </c>
      <c r="B12" s="7" t="s">
        <v>150</v>
      </c>
      <c r="C12" s="7" t="s">
        <v>87</v>
      </c>
      <c r="D12" s="7" t="s">
        <v>151</v>
      </c>
      <c r="E12" s="16">
        <v>370000</v>
      </c>
    </row>
    <row r="13" spans="1:5" ht="45" x14ac:dyDescent="0.25">
      <c r="A13" s="7" t="s">
        <v>40</v>
      </c>
      <c r="B13" s="7" t="s">
        <v>152</v>
      </c>
      <c r="C13" s="7" t="s">
        <v>153</v>
      </c>
      <c r="D13" s="7" t="s">
        <v>154</v>
      </c>
      <c r="E13" s="16">
        <v>70000</v>
      </c>
    </row>
    <row r="14" spans="1:5" ht="30" x14ac:dyDescent="0.25">
      <c r="A14" s="7" t="s">
        <v>43</v>
      </c>
      <c r="B14" s="7" t="s">
        <v>137</v>
      </c>
      <c r="C14" s="7" t="s">
        <v>155</v>
      </c>
      <c r="D14" s="7" t="s">
        <v>136</v>
      </c>
      <c r="E14" s="16">
        <v>70000</v>
      </c>
    </row>
    <row r="15" spans="1:5" ht="60" x14ac:dyDescent="0.25">
      <c r="A15" s="7" t="s">
        <v>46</v>
      </c>
      <c r="B15" s="7" t="s">
        <v>156</v>
      </c>
      <c r="C15" s="7" t="s">
        <v>32</v>
      </c>
      <c r="D15" s="7" t="s">
        <v>157</v>
      </c>
      <c r="E15" s="16">
        <v>230000</v>
      </c>
    </row>
    <row r="16" spans="1:5" ht="30" x14ac:dyDescent="0.25">
      <c r="A16" s="7" t="s">
        <v>49</v>
      </c>
      <c r="B16" s="7" t="s">
        <v>158</v>
      </c>
      <c r="C16" s="7" t="s">
        <v>32</v>
      </c>
      <c r="D16" s="7" t="s">
        <v>159</v>
      </c>
      <c r="E16" s="16">
        <v>200000</v>
      </c>
    </row>
    <row r="17" spans="1:5" ht="30" x14ac:dyDescent="0.25">
      <c r="A17" s="7" t="s">
        <v>52</v>
      </c>
      <c r="B17" s="7" t="s">
        <v>158</v>
      </c>
      <c r="C17" s="7" t="s">
        <v>32</v>
      </c>
      <c r="D17" s="7" t="s">
        <v>160</v>
      </c>
      <c r="E17" s="16">
        <v>140000</v>
      </c>
    </row>
    <row r="18" spans="1:5" ht="30" x14ac:dyDescent="0.25">
      <c r="A18" s="7" t="s">
        <v>56</v>
      </c>
      <c r="B18" s="7" t="s">
        <v>161</v>
      </c>
      <c r="C18" s="7" t="s">
        <v>32</v>
      </c>
      <c r="D18" s="7" t="s">
        <v>162</v>
      </c>
      <c r="E18" s="16">
        <v>80000</v>
      </c>
    </row>
    <row r="19" spans="1:5" ht="45" x14ac:dyDescent="0.25">
      <c r="A19" s="7" t="s">
        <v>60</v>
      </c>
      <c r="B19" s="7" t="s">
        <v>163</v>
      </c>
      <c r="C19" s="7" t="s">
        <v>32</v>
      </c>
      <c r="D19" s="7" t="s">
        <v>164</v>
      </c>
      <c r="E19" s="16">
        <v>70000</v>
      </c>
    </row>
    <row r="20" spans="1:5" ht="30" x14ac:dyDescent="0.25">
      <c r="A20" s="7" t="s">
        <v>64</v>
      </c>
      <c r="B20" s="7" t="s">
        <v>165</v>
      </c>
      <c r="C20" s="7" t="s">
        <v>32</v>
      </c>
      <c r="D20" s="7" t="s">
        <v>166</v>
      </c>
      <c r="E20" s="16">
        <v>70000</v>
      </c>
    </row>
    <row r="21" spans="1:5" ht="60" x14ac:dyDescent="0.25">
      <c r="A21" s="7" t="s">
        <v>68</v>
      </c>
      <c r="B21" s="7" t="s">
        <v>167</v>
      </c>
      <c r="C21" s="7" t="s">
        <v>32</v>
      </c>
      <c r="D21" s="7" t="s">
        <v>168</v>
      </c>
      <c r="E21" s="16">
        <v>70000</v>
      </c>
    </row>
    <row r="22" spans="1:5" ht="30" x14ac:dyDescent="0.25">
      <c r="A22" s="7" t="s">
        <v>71</v>
      </c>
      <c r="B22" s="7" t="s">
        <v>169</v>
      </c>
      <c r="C22" s="7" t="s">
        <v>170</v>
      </c>
      <c r="D22" s="7" t="s">
        <v>171</v>
      </c>
      <c r="E22" s="16">
        <v>70000</v>
      </c>
    </row>
    <row r="23" spans="1:5" ht="75" x14ac:dyDescent="0.25">
      <c r="A23" s="7" t="s">
        <v>118</v>
      </c>
      <c r="B23" s="7" t="s">
        <v>172</v>
      </c>
      <c r="C23" s="7" t="s">
        <v>173</v>
      </c>
      <c r="D23" s="7" t="s">
        <v>174</v>
      </c>
      <c r="E23" s="16">
        <v>70000</v>
      </c>
    </row>
    <row r="24" spans="1:5" ht="30" x14ac:dyDescent="0.25">
      <c r="A24" s="7" t="s">
        <v>122</v>
      </c>
      <c r="B24" s="7" t="s">
        <v>175</v>
      </c>
      <c r="C24" s="7" t="s">
        <v>176</v>
      </c>
      <c r="D24" s="7" t="s">
        <v>177</v>
      </c>
      <c r="E24" s="16">
        <v>70000</v>
      </c>
    </row>
    <row r="25" spans="1:5" ht="60" x14ac:dyDescent="0.25">
      <c r="A25" s="7" t="s">
        <v>178</v>
      </c>
      <c r="B25" s="7" t="s">
        <v>179</v>
      </c>
      <c r="C25" s="7" t="s">
        <v>176</v>
      </c>
      <c r="D25" s="7" t="s">
        <v>168</v>
      </c>
      <c r="E25" s="16">
        <v>70000</v>
      </c>
    </row>
    <row r="26" spans="1:5" ht="75" x14ac:dyDescent="0.25">
      <c r="A26" s="7" t="s">
        <v>180</v>
      </c>
      <c r="B26" s="7" t="s">
        <v>181</v>
      </c>
      <c r="C26" s="7" t="s">
        <v>182</v>
      </c>
      <c r="D26" s="7" t="s">
        <v>183</v>
      </c>
      <c r="E26" s="16">
        <v>200000</v>
      </c>
    </row>
    <row r="27" spans="1:5" ht="30" x14ac:dyDescent="0.25">
      <c r="A27" s="7" t="s">
        <v>184</v>
      </c>
      <c r="B27" s="7" t="s">
        <v>137</v>
      </c>
      <c r="C27" s="7" t="s">
        <v>182</v>
      </c>
      <c r="D27" s="7" t="s">
        <v>185</v>
      </c>
      <c r="E27" s="16">
        <v>90000</v>
      </c>
    </row>
    <row r="28" spans="1:5" ht="45" x14ac:dyDescent="0.25">
      <c r="A28" s="7" t="s">
        <v>186</v>
      </c>
      <c r="B28" s="7" t="s">
        <v>187</v>
      </c>
      <c r="C28" s="7" t="s">
        <v>188</v>
      </c>
      <c r="D28" s="7" t="s">
        <v>136</v>
      </c>
      <c r="E28" s="16">
        <v>70000</v>
      </c>
    </row>
    <row r="29" spans="1:5" ht="30" x14ac:dyDescent="0.25">
      <c r="A29" s="7" t="s">
        <v>189</v>
      </c>
      <c r="B29" s="17" t="s">
        <v>190</v>
      </c>
      <c r="C29" s="17" t="s">
        <v>58</v>
      </c>
      <c r="D29" s="17" t="s">
        <v>191</v>
      </c>
      <c r="E29" s="18">
        <v>70000</v>
      </c>
    </row>
    <row r="30" spans="1:5" ht="45" x14ac:dyDescent="0.25">
      <c r="A30" s="7" t="s">
        <v>192</v>
      </c>
      <c r="B30" s="7" t="s">
        <v>193</v>
      </c>
      <c r="C30" s="7" t="s">
        <v>194</v>
      </c>
      <c r="D30" s="7" t="s">
        <v>195</v>
      </c>
      <c r="E30" s="16">
        <v>100000</v>
      </c>
    </row>
    <row r="31" spans="1:5" ht="30" x14ac:dyDescent="0.25">
      <c r="A31" s="7" t="s">
        <v>196</v>
      </c>
      <c r="B31" s="7" t="s">
        <v>197</v>
      </c>
      <c r="C31" s="7" t="s">
        <v>66</v>
      </c>
      <c r="D31" s="7" t="s">
        <v>198</v>
      </c>
      <c r="E31" s="16">
        <v>150000</v>
      </c>
    </row>
    <row r="32" spans="1:5" ht="30" customHeight="1" x14ac:dyDescent="0.25">
      <c r="A32" s="7" t="s">
        <v>199</v>
      </c>
      <c r="B32" s="7" t="s">
        <v>200</v>
      </c>
      <c r="C32" s="7" t="s">
        <v>66</v>
      </c>
      <c r="D32" s="7" t="s">
        <v>201</v>
      </c>
      <c r="E32" s="16">
        <v>140000</v>
      </c>
    </row>
    <row r="33" spans="1:46" s="2" customFormat="1" ht="30" x14ac:dyDescent="0.25">
      <c r="A33" s="7" t="s">
        <v>202</v>
      </c>
      <c r="B33" s="7" t="s">
        <v>203</v>
      </c>
      <c r="C33" s="7" t="s">
        <v>66</v>
      </c>
      <c r="D33" s="7" t="s">
        <v>204</v>
      </c>
      <c r="E33" s="16">
        <v>70000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</row>
    <row r="34" spans="1:46" s="2" customFormat="1" ht="30" x14ac:dyDescent="0.25">
      <c r="A34" s="7" t="s">
        <v>205</v>
      </c>
      <c r="B34" s="7" t="s">
        <v>206</v>
      </c>
      <c r="C34" s="7" t="s">
        <v>66</v>
      </c>
      <c r="D34" s="7" t="s">
        <v>207</v>
      </c>
      <c r="E34" s="16">
        <v>70000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</row>
    <row r="35" spans="1:46" s="2" customFormat="1" ht="45" x14ac:dyDescent="0.25">
      <c r="A35" s="7" t="s">
        <v>208</v>
      </c>
      <c r="B35" s="7" t="s">
        <v>209</v>
      </c>
      <c r="C35" s="7" t="s">
        <v>66</v>
      </c>
      <c r="D35" s="7" t="s">
        <v>136</v>
      </c>
      <c r="E35" s="16">
        <v>70000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</row>
    <row r="36" spans="1:46" s="2" customFormat="1" ht="45" x14ac:dyDescent="0.25">
      <c r="A36" s="7" t="s">
        <v>210</v>
      </c>
      <c r="B36" s="7" t="s">
        <v>211</v>
      </c>
      <c r="C36" s="7" t="s">
        <v>212</v>
      </c>
      <c r="D36" s="7" t="s">
        <v>154</v>
      </c>
      <c r="E36" s="16">
        <v>70000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</row>
    <row r="37" spans="1:46" ht="30" x14ac:dyDescent="0.25">
      <c r="A37" s="15"/>
      <c r="B37" s="13"/>
      <c r="C37" s="13"/>
      <c r="D37" s="14" t="s">
        <v>74</v>
      </c>
      <c r="E37" s="19">
        <f>SUBTOTAL(109,Table11[Az odaítélésre javasolt összeg])</f>
        <v>3430000</v>
      </c>
    </row>
    <row r="38" spans="1:46" ht="15.75" x14ac:dyDescent="0.25">
      <c r="E38" s="20"/>
    </row>
    <row r="39" spans="1:46" x14ac:dyDescent="0.25">
      <c r="A39" s="35"/>
      <c r="B39" s="24"/>
      <c r="C39" s="24"/>
      <c r="D39" s="24"/>
      <c r="E39" s="24"/>
    </row>
    <row r="40" spans="1:46" x14ac:dyDescent="0.25">
      <c r="A40" s="4"/>
      <c r="B40" s="35"/>
      <c r="C40" s="24"/>
      <c r="D40" s="39"/>
      <c r="E40" s="39"/>
    </row>
    <row r="41" spans="1:46" x14ac:dyDescent="0.25">
      <c r="A41" s="24"/>
      <c r="B41" s="24"/>
      <c r="C41" s="24"/>
      <c r="D41" s="39" t="s">
        <v>423</v>
      </c>
      <c r="E41" s="39"/>
    </row>
    <row r="42" spans="1:46" x14ac:dyDescent="0.2">
      <c r="A42" s="24"/>
      <c r="B42" s="24"/>
      <c r="C42" s="24"/>
      <c r="D42" s="40" t="s">
        <v>424</v>
      </c>
      <c r="E42" s="40"/>
    </row>
    <row r="43" spans="1:46" x14ac:dyDescent="0.25">
      <c r="A43" s="35"/>
      <c r="B43" s="24"/>
      <c r="C43" s="24"/>
      <c r="D43" s="24"/>
      <c r="E43" s="24"/>
    </row>
    <row r="44" spans="1:46" x14ac:dyDescent="0.25">
      <c r="A44" s="36"/>
      <c r="B44" s="37"/>
      <c r="C44" s="24"/>
      <c r="D44" s="24"/>
      <c r="E44" s="24"/>
    </row>
    <row r="45" spans="1:46" x14ac:dyDescent="0.25">
      <c r="A45" s="36"/>
      <c r="B45" s="37"/>
      <c r="C45" s="24"/>
      <c r="D45" s="24"/>
      <c r="E45" s="24"/>
    </row>
    <row r="46" spans="1:46" x14ac:dyDescent="0.25">
      <c r="A46" s="36"/>
      <c r="B46" s="37"/>
      <c r="C46" s="24"/>
      <c r="D46" s="24"/>
      <c r="E46" s="24"/>
    </row>
    <row r="47" spans="1:46" x14ac:dyDescent="0.25">
      <c r="A47" s="36"/>
      <c r="B47" s="37"/>
      <c r="C47" s="24"/>
      <c r="D47" s="24"/>
      <c r="E47" s="24"/>
    </row>
    <row r="48" spans="1:46" x14ac:dyDescent="0.25">
      <c r="A48" s="36"/>
      <c r="B48" s="37"/>
      <c r="C48" s="24"/>
      <c r="D48" s="24"/>
      <c r="E48" s="24"/>
    </row>
    <row r="49" spans="1:5" x14ac:dyDescent="0.25">
      <c r="A49" s="36"/>
      <c r="B49" s="37"/>
      <c r="C49" s="24"/>
      <c r="D49" s="24"/>
      <c r="E49" s="24"/>
    </row>
    <row r="50" spans="1:5" x14ac:dyDescent="0.25">
      <c r="A50" s="36"/>
      <c r="B50" s="37"/>
      <c r="C50" s="24"/>
      <c r="D50" s="24"/>
      <c r="E50" s="24"/>
    </row>
    <row r="51" spans="1:5" x14ac:dyDescent="0.25">
      <c r="A51" s="24"/>
      <c r="B51" s="24"/>
      <c r="C51" s="24"/>
      <c r="D51" s="24"/>
      <c r="E51" s="24"/>
    </row>
    <row r="52" spans="1:5" x14ac:dyDescent="0.25">
      <c r="A52" s="24"/>
      <c r="B52" s="24"/>
      <c r="C52" s="24"/>
      <c r="D52" s="24"/>
      <c r="E52" s="24"/>
    </row>
    <row r="53" spans="1:5" x14ac:dyDescent="0.25">
      <c r="A53" s="24"/>
      <c r="B53" s="24"/>
      <c r="C53" s="24"/>
      <c r="D53" s="24"/>
      <c r="E53" s="24"/>
    </row>
    <row r="54" spans="1:5" x14ac:dyDescent="0.25">
      <c r="A54" s="24"/>
      <c r="B54" s="24"/>
      <c r="C54" s="24"/>
      <c r="D54" s="24"/>
      <c r="E54" s="24"/>
    </row>
    <row r="55" spans="1:5" x14ac:dyDescent="0.25">
      <c r="A55" s="24"/>
      <c r="B55" s="24"/>
      <c r="C55" s="24"/>
    </row>
    <row r="56" spans="1:5" x14ac:dyDescent="0.25">
      <c r="A56" s="24"/>
      <c r="B56" s="24"/>
      <c r="C56" s="24"/>
    </row>
    <row r="57" spans="1:5" x14ac:dyDescent="0.25">
      <c r="A57" s="24"/>
      <c r="B57" s="24"/>
      <c r="C57" s="24"/>
    </row>
    <row r="58" spans="1:5" x14ac:dyDescent="0.25">
      <c r="A58" s="24"/>
      <c r="B58" s="24"/>
      <c r="C58" s="24"/>
    </row>
    <row r="59" spans="1:5" x14ac:dyDescent="0.25">
      <c r="A59" s="24"/>
      <c r="B59" s="24"/>
      <c r="C59" s="24"/>
      <c r="D59" s="24"/>
      <c r="E59" s="24"/>
    </row>
    <row r="60" spans="1:5" x14ac:dyDescent="0.25">
      <c r="A60" s="24"/>
      <c r="B60" s="24"/>
      <c r="C60" s="24"/>
      <c r="D60" s="24"/>
      <c r="E60" s="24"/>
    </row>
    <row r="61" spans="1:5" x14ac:dyDescent="0.25">
      <c r="A61" s="24"/>
      <c r="B61" s="24"/>
      <c r="C61" s="24"/>
      <c r="D61" s="24"/>
      <c r="E61" s="24"/>
    </row>
    <row r="62" spans="1:5" x14ac:dyDescent="0.25">
      <c r="A62" s="24"/>
      <c r="B62" s="24"/>
      <c r="C62" s="24"/>
      <c r="D62" s="24"/>
      <c r="E62" s="24"/>
    </row>
    <row r="63" spans="1:5" x14ac:dyDescent="0.25">
      <c r="A63" s="24"/>
      <c r="B63" s="24"/>
      <c r="C63" s="24"/>
      <c r="D63" s="24"/>
      <c r="E63" s="24"/>
    </row>
    <row r="64" spans="1:5" x14ac:dyDescent="0.25">
      <c r="A64" s="24"/>
      <c r="B64" s="24"/>
      <c r="C64" s="24"/>
    </row>
    <row r="65" spans="1:3" x14ac:dyDescent="0.25">
      <c r="A65" s="24"/>
      <c r="B65" s="24"/>
      <c r="C65" s="24"/>
    </row>
    <row r="66" spans="1:3" x14ac:dyDescent="0.25">
      <c r="A66" s="24"/>
      <c r="B66" s="24"/>
      <c r="C66" s="24"/>
    </row>
  </sheetData>
  <mergeCells count="4">
    <mergeCell ref="D40:E40"/>
    <mergeCell ref="D41:E41"/>
    <mergeCell ref="D42:E42"/>
    <mergeCell ref="A1:E1"/>
  </mergeCells>
  <pageMargins left="0.23622047244094491" right="0.23622047244094491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tabSelected="1" workbookViewId="0">
      <selection activeCell="B8" sqref="B8"/>
    </sheetView>
  </sheetViews>
  <sheetFormatPr defaultRowHeight="15" x14ac:dyDescent="0.25"/>
  <cols>
    <col min="1" max="1" width="13.7109375" style="24" customWidth="1"/>
    <col min="2" max="2" width="25.7109375" style="24" customWidth="1"/>
    <col min="3" max="3" width="15.7109375" style="24" customWidth="1"/>
    <col min="4" max="4" width="27.7109375" style="24" customWidth="1"/>
    <col min="5" max="5" width="15.7109375" style="24" customWidth="1"/>
    <col min="6" max="16384" width="9.140625" style="24"/>
  </cols>
  <sheetData>
    <row r="1" spans="1:5" ht="60" customHeight="1" x14ac:dyDescent="0.25">
      <c r="A1" s="38" t="s">
        <v>425</v>
      </c>
      <c r="B1" s="38"/>
      <c r="C1" s="38"/>
      <c r="D1" s="38"/>
      <c r="E1" s="38"/>
    </row>
    <row r="2" spans="1:5" ht="30" x14ac:dyDescent="0.25">
      <c r="A2" s="5" t="s">
        <v>0</v>
      </c>
      <c r="B2" s="5" t="s">
        <v>126</v>
      </c>
      <c r="C2" s="5" t="s">
        <v>2</v>
      </c>
      <c r="D2" s="5" t="s">
        <v>3</v>
      </c>
      <c r="E2" s="6" t="s">
        <v>4</v>
      </c>
    </row>
    <row r="3" spans="1:5" ht="45" x14ac:dyDescent="0.25">
      <c r="A3" s="7" t="s">
        <v>5</v>
      </c>
      <c r="B3" s="7" t="s">
        <v>213</v>
      </c>
      <c r="C3" s="7" t="s">
        <v>128</v>
      </c>
      <c r="D3" s="7" t="s">
        <v>214</v>
      </c>
      <c r="E3" s="16">
        <v>55000</v>
      </c>
    </row>
    <row r="4" spans="1:5" ht="60" x14ac:dyDescent="0.25">
      <c r="A4" s="7" t="s">
        <v>9</v>
      </c>
      <c r="B4" s="7" t="s">
        <v>215</v>
      </c>
      <c r="C4" s="7" t="s">
        <v>128</v>
      </c>
      <c r="D4" s="7" t="s">
        <v>216</v>
      </c>
      <c r="E4" s="16">
        <v>130000</v>
      </c>
    </row>
    <row r="5" spans="1:5" ht="30" x14ac:dyDescent="0.25">
      <c r="A5" s="7" t="s">
        <v>13</v>
      </c>
      <c r="B5" s="7" t="s">
        <v>217</v>
      </c>
      <c r="C5" s="7" t="s">
        <v>131</v>
      </c>
      <c r="D5" s="7" t="s">
        <v>218</v>
      </c>
      <c r="E5" s="16">
        <v>140000</v>
      </c>
    </row>
    <row r="6" spans="1:5" ht="30" x14ac:dyDescent="0.25">
      <c r="A6" s="7" t="s">
        <v>17</v>
      </c>
      <c r="B6" s="7" t="s">
        <v>219</v>
      </c>
      <c r="C6" s="7" t="s">
        <v>220</v>
      </c>
      <c r="D6" s="7" t="s">
        <v>136</v>
      </c>
      <c r="E6" s="16">
        <v>80000</v>
      </c>
    </row>
    <row r="7" spans="1:5" ht="30" x14ac:dyDescent="0.25">
      <c r="A7" s="7" t="s">
        <v>20</v>
      </c>
      <c r="B7" s="7" t="s">
        <v>221</v>
      </c>
      <c r="C7" s="7" t="s">
        <v>222</v>
      </c>
      <c r="D7" s="7" t="s">
        <v>136</v>
      </c>
      <c r="E7" s="16">
        <v>80000</v>
      </c>
    </row>
    <row r="8" spans="1:5" ht="45" x14ac:dyDescent="0.25">
      <c r="A8" s="7" t="s">
        <v>23</v>
      </c>
      <c r="B8" s="7" t="s">
        <v>223</v>
      </c>
      <c r="C8" s="7" t="s">
        <v>134</v>
      </c>
      <c r="D8" s="7" t="s">
        <v>224</v>
      </c>
      <c r="E8" s="16">
        <v>80000</v>
      </c>
    </row>
    <row r="9" spans="1:5" x14ac:dyDescent="0.25">
      <c r="A9" s="7" t="s">
        <v>26</v>
      </c>
      <c r="B9" s="7" t="s">
        <v>431</v>
      </c>
      <c r="C9" s="7" t="s">
        <v>225</v>
      </c>
      <c r="D9" s="7" t="s">
        <v>226</v>
      </c>
      <c r="E9" s="16">
        <v>160000</v>
      </c>
    </row>
    <row r="10" spans="1:5" ht="30" x14ac:dyDescent="0.25">
      <c r="A10" s="7" t="s">
        <v>30</v>
      </c>
      <c r="B10" s="7" t="s">
        <v>227</v>
      </c>
      <c r="C10" s="7" t="s">
        <v>11</v>
      </c>
      <c r="D10" s="7" t="s">
        <v>136</v>
      </c>
      <c r="E10" s="16">
        <v>80000</v>
      </c>
    </row>
    <row r="11" spans="1:5" ht="30" x14ac:dyDescent="0.25">
      <c r="A11" s="7" t="s">
        <v>34</v>
      </c>
      <c r="B11" s="7" t="s">
        <v>228</v>
      </c>
      <c r="C11" s="7" t="s">
        <v>229</v>
      </c>
      <c r="D11" s="7" t="s">
        <v>230</v>
      </c>
      <c r="E11" s="16">
        <v>80000</v>
      </c>
    </row>
    <row r="12" spans="1:5" ht="30" x14ac:dyDescent="0.25">
      <c r="A12" s="7" t="s">
        <v>37</v>
      </c>
      <c r="B12" s="7" t="s">
        <v>231</v>
      </c>
      <c r="C12" s="7" t="s">
        <v>232</v>
      </c>
      <c r="D12" s="7" t="s">
        <v>233</v>
      </c>
      <c r="E12" s="16">
        <v>80000</v>
      </c>
    </row>
    <row r="13" spans="1:5" ht="60" x14ac:dyDescent="0.25">
      <c r="A13" s="7" t="s">
        <v>40</v>
      </c>
      <c r="B13" s="7" t="s">
        <v>234</v>
      </c>
      <c r="C13" s="7" t="s">
        <v>235</v>
      </c>
      <c r="D13" s="7" t="s">
        <v>168</v>
      </c>
      <c r="E13" s="16">
        <v>80000</v>
      </c>
    </row>
    <row r="14" spans="1:5" ht="30" x14ac:dyDescent="0.25">
      <c r="A14" s="7" t="s">
        <v>43</v>
      </c>
      <c r="B14" s="7" t="s">
        <v>430</v>
      </c>
      <c r="C14" s="7" t="s">
        <v>15</v>
      </c>
      <c r="D14" s="7" t="s">
        <v>136</v>
      </c>
      <c r="E14" s="16">
        <v>80000</v>
      </c>
    </row>
    <row r="15" spans="1:5" ht="30" x14ac:dyDescent="0.25">
      <c r="A15" s="7" t="s">
        <v>46</v>
      </c>
      <c r="B15" s="7" t="s">
        <v>236</v>
      </c>
      <c r="C15" s="7" t="s">
        <v>237</v>
      </c>
      <c r="D15" s="7" t="s">
        <v>238</v>
      </c>
      <c r="E15" s="16">
        <v>120000</v>
      </c>
    </row>
    <row r="16" spans="1:5" ht="45" x14ac:dyDescent="0.25">
      <c r="A16" s="7" t="s">
        <v>49</v>
      </c>
      <c r="B16" s="7" t="s">
        <v>239</v>
      </c>
      <c r="C16" s="7" t="s">
        <v>240</v>
      </c>
      <c r="D16" s="7" t="s">
        <v>154</v>
      </c>
      <c r="E16" s="16">
        <v>80000</v>
      </c>
    </row>
    <row r="17" spans="1:5" ht="30" x14ac:dyDescent="0.25">
      <c r="A17" s="7" t="s">
        <v>52</v>
      </c>
      <c r="B17" s="7" t="s">
        <v>241</v>
      </c>
      <c r="C17" s="7" t="s">
        <v>242</v>
      </c>
      <c r="D17" s="7" t="s">
        <v>177</v>
      </c>
      <c r="E17" s="16">
        <v>80000</v>
      </c>
    </row>
    <row r="18" spans="1:5" ht="60" x14ac:dyDescent="0.25">
      <c r="A18" s="7" t="s">
        <v>56</v>
      </c>
      <c r="B18" s="7" t="s">
        <v>243</v>
      </c>
      <c r="C18" s="7" t="s">
        <v>140</v>
      </c>
      <c r="D18" s="7" t="s">
        <v>244</v>
      </c>
      <c r="E18" s="16">
        <v>80000</v>
      </c>
    </row>
    <row r="19" spans="1:5" ht="30" x14ac:dyDescent="0.25">
      <c r="A19" s="7" t="s">
        <v>60</v>
      </c>
      <c r="B19" s="7" t="s">
        <v>245</v>
      </c>
      <c r="C19" s="7" t="s">
        <v>246</v>
      </c>
      <c r="D19" s="7" t="s">
        <v>247</v>
      </c>
      <c r="E19" s="16">
        <v>80000</v>
      </c>
    </row>
    <row r="20" spans="1:5" ht="30" x14ac:dyDescent="0.25">
      <c r="A20" s="7" t="s">
        <v>64</v>
      </c>
      <c r="B20" s="7" t="s">
        <v>331</v>
      </c>
      <c r="C20" s="7" t="s">
        <v>248</v>
      </c>
      <c r="D20" s="7" t="s">
        <v>136</v>
      </c>
      <c r="E20" s="16">
        <v>80000</v>
      </c>
    </row>
    <row r="21" spans="1:5" ht="60" x14ac:dyDescent="0.25">
      <c r="A21" s="7" t="s">
        <v>68</v>
      </c>
      <c r="B21" s="7" t="s">
        <v>227</v>
      </c>
      <c r="C21" s="7" t="s">
        <v>249</v>
      </c>
      <c r="D21" s="7" t="s">
        <v>250</v>
      </c>
      <c r="E21" s="16">
        <v>80000</v>
      </c>
    </row>
    <row r="22" spans="1:5" ht="75" x14ac:dyDescent="0.25">
      <c r="A22" s="7" t="s">
        <v>71</v>
      </c>
      <c r="B22" s="7" t="s">
        <v>251</v>
      </c>
      <c r="C22" s="7" t="s">
        <v>252</v>
      </c>
      <c r="D22" s="7" t="s">
        <v>253</v>
      </c>
      <c r="E22" s="16">
        <v>80000</v>
      </c>
    </row>
    <row r="23" spans="1:5" ht="45" x14ac:dyDescent="0.25">
      <c r="A23" s="7" t="s">
        <v>118</v>
      </c>
      <c r="B23" s="7" t="s">
        <v>254</v>
      </c>
      <c r="C23" s="7" t="s">
        <v>255</v>
      </c>
      <c r="D23" s="7" t="s">
        <v>154</v>
      </c>
      <c r="E23" s="16">
        <v>80000</v>
      </c>
    </row>
    <row r="24" spans="1:5" ht="30" x14ac:dyDescent="0.25">
      <c r="A24" s="7" t="s">
        <v>122</v>
      </c>
      <c r="B24" s="7" t="s">
        <v>256</v>
      </c>
      <c r="C24" s="7" t="s">
        <v>257</v>
      </c>
      <c r="D24" s="7" t="s">
        <v>136</v>
      </c>
      <c r="E24" s="16">
        <v>80000</v>
      </c>
    </row>
    <row r="25" spans="1:5" ht="30" customHeight="1" x14ac:dyDescent="0.25">
      <c r="A25" s="7" t="s">
        <v>178</v>
      </c>
      <c r="B25" s="7" t="s">
        <v>258</v>
      </c>
      <c r="C25" s="7" t="s">
        <v>259</v>
      </c>
      <c r="D25" s="7" t="s">
        <v>260</v>
      </c>
      <c r="E25" s="16">
        <v>107000</v>
      </c>
    </row>
    <row r="26" spans="1:5" ht="45" x14ac:dyDescent="0.25">
      <c r="A26" s="7" t="s">
        <v>180</v>
      </c>
      <c r="B26" s="7" t="s">
        <v>261</v>
      </c>
      <c r="C26" s="7" t="s">
        <v>262</v>
      </c>
      <c r="D26" s="7" t="s">
        <v>154</v>
      </c>
      <c r="E26" s="16">
        <v>80000</v>
      </c>
    </row>
    <row r="27" spans="1:5" ht="30" customHeight="1" x14ac:dyDescent="0.25">
      <c r="A27" s="7" t="s">
        <v>184</v>
      </c>
      <c r="B27" s="7" t="s">
        <v>263</v>
      </c>
      <c r="C27" s="7" t="s">
        <v>264</v>
      </c>
      <c r="D27" s="7" t="s">
        <v>265</v>
      </c>
      <c r="E27" s="16">
        <v>70000</v>
      </c>
    </row>
    <row r="28" spans="1:5" ht="30" x14ac:dyDescent="0.25">
      <c r="A28" s="7" t="s">
        <v>186</v>
      </c>
      <c r="B28" s="7" t="s">
        <v>266</v>
      </c>
      <c r="C28" s="7" t="s">
        <v>145</v>
      </c>
      <c r="D28" s="7" t="s">
        <v>177</v>
      </c>
      <c r="E28" s="16">
        <v>80000</v>
      </c>
    </row>
    <row r="29" spans="1:5" ht="30" x14ac:dyDescent="0.25">
      <c r="A29" s="7" t="s">
        <v>189</v>
      </c>
      <c r="B29" s="7" t="s">
        <v>267</v>
      </c>
      <c r="C29" s="7" t="s">
        <v>145</v>
      </c>
      <c r="D29" s="7" t="s">
        <v>268</v>
      </c>
      <c r="E29" s="16">
        <v>100000</v>
      </c>
    </row>
    <row r="30" spans="1:5" ht="30" x14ac:dyDescent="0.25">
      <c r="A30" s="7" t="s">
        <v>192</v>
      </c>
      <c r="B30" s="7" t="s">
        <v>426</v>
      </c>
      <c r="C30" s="7" t="s">
        <v>145</v>
      </c>
      <c r="D30" s="7" t="s">
        <v>269</v>
      </c>
      <c r="E30" s="16">
        <v>150000</v>
      </c>
    </row>
    <row r="31" spans="1:5" ht="45" x14ac:dyDescent="0.25">
      <c r="A31" s="7" t="s">
        <v>196</v>
      </c>
      <c r="B31" s="7" t="s">
        <v>270</v>
      </c>
      <c r="C31" s="7" t="s">
        <v>148</v>
      </c>
      <c r="D31" s="7" t="s">
        <v>154</v>
      </c>
      <c r="E31" s="16">
        <v>80000</v>
      </c>
    </row>
    <row r="32" spans="1:5" ht="60" x14ac:dyDescent="0.25">
      <c r="A32" s="7" t="s">
        <v>199</v>
      </c>
      <c r="B32" s="7" t="s">
        <v>271</v>
      </c>
      <c r="C32" s="7" t="s">
        <v>272</v>
      </c>
      <c r="D32" s="7" t="s">
        <v>250</v>
      </c>
      <c r="E32" s="16">
        <v>80000</v>
      </c>
    </row>
    <row r="33" spans="1:5" ht="60" x14ac:dyDescent="0.25">
      <c r="A33" s="7" t="s">
        <v>202</v>
      </c>
      <c r="B33" s="7" t="s">
        <v>150</v>
      </c>
      <c r="C33" s="7" t="s">
        <v>87</v>
      </c>
      <c r="D33" s="7" t="s">
        <v>273</v>
      </c>
      <c r="E33" s="16">
        <v>220000</v>
      </c>
    </row>
    <row r="34" spans="1:5" ht="30" customHeight="1" x14ac:dyDescent="0.25">
      <c r="A34" s="7" t="s">
        <v>205</v>
      </c>
      <c r="B34" s="7" t="s">
        <v>274</v>
      </c>
      <c r="C34" s="7" t="s">
        <v>275</v>
      </c>
      <c r="D34" s="7" t="s">
        <v>276</v>
      </c>
      <c r="E34" s="16">
        <v>80000</v>
      </c>
    </row>
    <row r="35" spans="1:5" x14ac:dyDescent="0.25">
      <c r="A35" s="7" t="s">
        <v>208</v>
      </c>
      <c r="B35" s="7" t="s">
        <v>277</v>
      </c>
      <c r="C35" s="7" t="s">
        <v>278</v>
      </c>
      <c r="D35" s="7" t="s">
        <v>279</v>
      </c>
      <c r="E35" s="16">
        <v>130000</v>
      </c>
    </row>
    <row r="36" spans="1:5" ht="30" x14ac:dyDescent="0.25">
      <c r="A36" s="7" t="s">
        <v>210</v>
      </c>
      <c r="B36" s="7" t="s">
        <v>280</v>
      </c>
      <c r="C36" s="7" t="s">
        <v>278</v>
      </c>
      <c r="D36" s="7" t="s">
        <v>281</v>
      </c>
      <c r="E36" s="16">
        <v>140000</v>
      </c>
    </row>
    <row r="37" spans="1:5" ht="30" x14ac:dyDescent="0.25">
      <c r="A37" s="7" t="s">
        <v>282</v>
      </c>
      <c r="B37" s="7" t="s">
        <v>219</v>
      </c>
      <c r="C37" s="7" t="s">
        <v>283</v>
      </c>
      <c r="D37" s="7" t="s">
        <v>284</v>
      </c>
      <c r="E37" s="16">
        <v>80000</v>
      </c>
    </row>
    <row r="38" spans="1:5" ht="30" x14ac:dyDescent="0.25">
      <c r="A38" s="7" t="s">
        <v>285</v>
      </c>
      <c r="B38" s="7" t="s">
        <v>286</v>
      </c>
      <c r="C38" s="7" t="s">
        <v>153</v>
      </c>
      <c r="D38" s="7" t="s">
        <v>136</v>
      </c>
      <c r="E38" s="16">
        <v>80000</v>
      </c>
    </row>
    <row r="39" spans="1:5" ht="75" x14ac:dyDescent="0.25">
      <c r="A39" s="7" t="s">
        <v>287</v>
      </c>
      <c r="B39" s="7" t="s">
        <v>227</v>
      </c>
      <c r="C39" s="7" t="s">
        <v>288</v>
      </c>
      <c r="D39" s="7" t="s">
        <v>143</v>
      </c>
      <c r="E39" s="16">
        <v>80000</v>
      </c>
    </row>
    <row r="40" spans="1:5" ht="30" customHeight="1" x14ac:dyDescent="0.25">
      <c r="A40" s="7" t="s">
        <v>289</v>
      </c>
      <c r="B40" s="7" t="s">
        <v>290</v>
      </c>
      <c r="C40" s="7" t="s">
        <v>291</v>
      </c>
      <c r="D40" s="7" t="s">
        <v>265</v>
      </c>
      <c r="E40" s="16">
        <v>80000</v>
      </c>
    </row>
    <row r="41" spans="1:5" ht="30" customHeight="1" x14ac:dyDescent="0.25">
      <c r="A41" s="7" t="s">
        <v>292</v>
      </c>
      <c r="B41" s="7" t="s">
        <v>293</v>
      </c>
      <c r="C41" s="7" t="s">
        <v>155</v>
      </c>
      <c r="D41" s="7" t="s">
        <v>265</v>
      </c>
      <c r="E41" s="16">
        <v>80000</v>
      </c>
    </row>
    <row r="42" spans="1:5" ht="30" x14ac:dyDescent="0.25">
      <c r="A42" s="7" t="s">
        <v>294</v>
      </c>
      <c r="B42" s="7" t="s">
        <v>295</v>
      </c>
      <c r="C42" s="7" t="s">
        <v>296</v>
      </c>
      <c r="D42" s="7" t="s">
        <v>297</v>
      </c>
      <c r="E42" s="16">
        <v>80000</v>
      </c>
    </row>
    <row r="43" spans="1:5" ht="30" x14ac:dyDescent="0.25">
      <c r="A43" s="7" t="s">
        <v>298</v>
      </c>
      <c r="B43" s="7" t="s">
        <v>299</v>
      </c>
      <c r="C43" s="7" t="s">
        <v>300</v>
      </c>
      <c r="D43" s="7" t="s">
        <v>136</v>
      </c>
      <c r="E43" s="16">
        <v>80000</v>
      </c>
    </row>
    <row r="44" spans="1:5" ht="30" x14ac:dyDescent="0.25">
      <c r="A44" s="7" t="s">
        <v>301</v>
      </c>
      <c r="B44" s="7" t="s">
        <v>302</v>
      </c>
      <c r="C44" s="7" t="s">
        <v>303</v>
      </c>
      <c r="D44" s="7" t="s">
        <v>304</v>
      </c>
      <c r="E44" s="16">
        <v>69000</v>
      </c>
    </row>
    <row r="45" spans="1:5" ht="45" x14ac:dyDescent="0.25">
      <c r="A45" s="7" t="s">
        <v>305</v>
      </c>
      <c r="B45" s="7" t="s">
        <v>306</v>
      </c>
      <c r="C45" s="7" t="s">
        <v>307</v>
      </c>
      <c r="D45" s="25" t="s">
        <v>154</v>
      </c>
      <c r="E45" s="16">
        <v>80000</v>
      </c>
    </row>
    <row r="46" spans="1:5" ht="120" x14ac:dyDescent="0.25">
      <c r="A46" s="7" t="s">
        <v>308</v>
      </c>
      <c r="B46" s="7" t="s">
        <v>309</v>
      </c>
      <c r="C46" s="7" t="s">
        <v>310</v>
      </c>
      <c r="D46" s="7" t="s">
        <v>311</v>
      </c>
      <c r="E46" s="16">
        <v>75000</v>
      </c>
    </row>
    <row r="47" spans="1:5" x14ac:dyDescent="0.25">
      <c r="A47" s="7" t="s">
        <v>312</v>
      </c>
      <c r="B47" s="7" t="s">
        <v>313</v>
      </c>
      <c r="C47" s="7" t="s">
        <v>314</v>
      </c>
      <c r="D47" s="7" t="s">
        <v>265</v>
      </c>
      <c r="E47" s="16">
        <v>80000</v>
      </c>
    </row>
    <row r="48" spans="1:5" ht="30" x14ac:dyDescent="0.25">
      <c r="A48" s="7" t="s">
        <v>315</v>
      </c>
      <c r="B48" s="7" t="s">
        <v>316</v>
      </c>
      <c r="C48" s="7" t="s">
        <v>317</v>
      </c>
      <c r="D48" s="7" t="s">
        <v>265</v>
      </c>
      <c r="E48" s="16">
        <v>80000</v>
      </c>
    </row>
    <row r="49" spans="1:5" ht="60" x14ac:dyDescent="0.25">
      <c r="A49" s="7" t="s">
        <v>318</v>
      </c>
      <c r="B49" s="7" t="s">
        <v>319</v>
      </c>
      <c r="C49" s="7" t="s">
        <v>92</v>
      </c>
      <c r="D49" s="7" t="s">
        <v>320</v>
      </c>
      <c r="E49" s="16">
        <v>80000</v>
      </c>
    </row>
    <row r="50" spans="1:5" ht="60" x14ac:dyDescent="0.25">
      <c r="A50" s="7" t="s">
        <v>321</v>
      </c>
      <c r="B50" s="7" t="s">
        <v>270</v>
      </c>
      <c r="C50" s="7" t="s">
        <v>32</v>
      </c>
      <c r="D50" s="7" t="s">
        <v>146</v>
      </c>
      <c r="E50" s="16">
        <v>80000</v>
      </c>
    </row>
    <row r="51" spans="1:5" x14ac:dyDescent="0.25">
      <c r="A51" s="7" t="s">
        <v>322</v>
      </c>
      <c r="B51" s="7" t="s">
        <v>323</v>
      </c>
      <c r="C51" s="7" t="s">
        <v>32</v>
      </c>
      <c r="D51" s="7" t="s">
        <v>324</v>
      </c>
      <c r="E51" s="16">
        <v>100000</v>
      </c>
    </row>
    <row r="52" spans="1:5" ht="30" x14ac:dyDescent="0.25">
      <c r="A52" s="7" t="s">
        <v>325</v>
      </c>
      <c r="B52" s="7" t="s">
        <v>326</v>
      </c>
      <c r="C52" s="7" t="s">
        <v>327</v>
      </c>
      <c r="D52" s="7" t="s">
        <v>177</v>
      </c>
      <c r="E52" s="16">
        <v>80000</v>
      </c>
    </row>
    <row r="53" spans="1:5" ht="30" customHeight="1" x14ac:dyDescent="0.25">
      <c r="A53" s="7" t="s">
        <v>328</v>
      </c>
      <c r="B53" s="7" t="s">
        <v>267</v>
      </c>
      <c r="C53" s="7" t="s">
        <v>105</v>
      </c>
      <c r="D53" s="7" t="s">
        <v>329</v>
      </c>
      <c r="E53" s="16">
        <v>80000</v>
      </c>
    </row>
    <row r="54" spans="1:5" x14ac:dyDescent="0.25">
      <c r="A54" s="7" t="s">
        <v>330</v>
      </c>
      <c r="B54" s="7" t="s">
        <v>331</v>
      </c>
      <c r="C54" s="7" t="s">
        <v>332</v>
      </c>
      <c r="D54" s="7" t="s">
        <v>333</v>
      </c>
      <c r="E54" s="16">
        <v>140000</v>
      </c>
    </row>
    <row r="55" spans="1:5" ht="30" x14ac:dyDescent="0.25">
      <c r="A55" s="7" t="s">
        <v>334</v>
      </c>
      <c r="B55" s="7" t="s">
        <v>335</v>
      </c>
      <c r="C55" s="7" t="s">
        <v>173</v>
      </c>
      <c r="D55" s="7" t="s">
        <v>136</v>
      </c>
      <c r="E55" s="16">
        <v>80000</v>
      </c>
    </row>
    <row r="56" spans="1:5" ht="45" x14ac:dyDescent="0.25">
      <c r="A56" s="7" t="s">
        <v>336</v>
      </c>
      <c r="B56" s="7" t="s">
        <v>263</v>
      </c>
      <c r="C56" s="7" t="s">
        <v>337</v>
      </c>
      <c r="D56" s="7" t="s">
        <v>154</v>
      </c>
      <c r="E56" s="16">
        <v>80000</v>
      </c>
    </row>
    <row r="57" spans="1:5" ht="30" x14ac:dyDescent="0.25">
      <c r="A57" s="7" t="s">
        <v>338</v>
      </c>
      <c r="B57" s="7" t="s">
        <v>339</v>
      </c>
      <c r="C57" s="7" t="s">
        <v>340</v>
      </c>
      <c r="D57" s="7" t="s">
        <v>136</v>
      </c>
      <c r="E57" s="16">
        <v>80000</v>
      </c>
    </row>
    <row r="58" spans="1:5" ht="30" customHeight="1" x14ac:dyDescent="0.25">
      <c r="A58" s="7" t="s">
        <v>341</v>
      </c>
      <c r="B58" s="7" t="s">
        <v>342</v>
      </c>
      <c r="C58" s="7" t="s">
        <v>176</v>
      </c>
      <c r="D58" s="7" t="s">
        <v>343</v>
      </c>
      <c r="E58" s="16">
        <v>60000</v>
      </c>
    </row>
    <row r="59" spans="1:5" ht="75" x14ac:dyDescent="0.25">
      <c r="A59" s="7" t="s">
        <v>344</v>
      </c>
      <c r="B59" s="7" t="s">
        <v>345</v>
      </c>
      <c r="C59" s="7" t="s">
        <v>182</v>
      </c>
      <c r="D59" s="7" t="s">
        <v>346</v>
      </c>
      <c r="E59" s="16">
        <v>130000</v>
      </c>
    </row>
    <row r="60" spans="1:5" ht="30" x14ac:dyDescent="0.25">
      <c r="A60" s="7" t="s">
        <v>347</v>
      </c>
      <c r="B60" s="7" t="s">
        <v>348</v>
      </c>
      <c r="C60" s="7" t="s">
        <v>349</v>
      </c>
      <c r="D60" s="7" t="s">
        <v>350</v>
      </c>
      <c r="E60" s="16">
        <v>90000</v>
      </c>
    </row>
    <row r="61" spans="1:5" ht="30" x14ac:dyDescent="0.25">
      <c r="A61" s="7" t="s">
        <v>351</v>
      </c>
      <c r="B61" s="7" t="s">
        <v>227</v>
      </c>
      <c r="C61" s="7" t="s">
        <v>188</v>
      </c>
      <c r="D61" s="7" t="s">
        <v>352</v>
      </c>
      <c r="E61" s="16">
        <v>75000</v>
      </c>
    </row>
    <row r="62" spans="1:5" ht="45" x14ac:dyDescent="0.25">
      <c r="A62" s="7" t="s">
        <v>353</v>
      </c>
      <c r="B62" s="7" t="s">
        <v>319</v>
      </c>
      <c r="C62" s="7" t="s">
        <v>188</v>
      </c>
      <c r="D62" s="7" t="s">
        <v>154</v>
      </c>
      <c r="E62" s="16">
        <v>80000</v>
      </c>
    </row>
    <row r="63" spans="1:5" ht="60" x14ac:dyDescent="0.25">
      <c r="A63" s="7" t="s">
        <v>354</v>
      </c>
      <c r="B63" s="7" t="s">
        <v>319</v>
      </c>
      <c r="C63" s="7" t="s">
        <v>58</v>
      </c>
      <c r="D63" s="7" t="s">
        <v>250</v>
      </c>
      <c r="E63" s="16">
        <v>80000</v>
      </c>
    </row>
    <row r="64" spans="1:5" ht="30" x14ac:dyDescent="0.25">
      <c r="A64" s="7" t="s">
        <v>355</v>
      </c>
      <c r="B64" s="7" t="s">
        <v>286</v>
      </c>
      <c r="C64" s="7" t="s">
        <v>356</v>
      </c>
      <c r="D64" s="7" t="s">
        <v>136</v>
      </c>
      <c r="E64" s="16">
        <v>80000</v>
      </c>
    </row>
    <row r="65" spans="1:5" ht="30" x14ac:dyDescent="0.25">
      <c r="A65" s="7" t="s">
        <v>357</v>
      </c>
      <c r="B65" s="7" t="s">
        <v>358</v>
      </c>
      <c r="C65" s="7" t="s">
        <v>359</v>
      </c>
      <c r="D65" s="7" t="s">
        <v>136</v>
      </c>
      <c r="E65" s="16">
        <v>80000</v>
      </c>
    </row>
    <row r="66" spans="1:5" x14ac:dyDescent="0.25">
      <c r="A66" s="7" t="s">
        <v>360</v>
      </c>
      <c r="B66" s="7" t="s">
        <v>361</v>
      </c>
      <c r="C66" s="7" t="s">
        <v>362</v>
      </c>
      <c r="D66" s="7" t="s">
        <v>265</v>
      </c>
      <c r="E66" s="16">
        <v>80000</v>
      </c>
    </row>
    <row r="67" spans="1:5" ht="45" x14ac:dyDescent="0.25">
      <c r="A67" s="7" t="s">
        <v>363</v>
      </c>
      <c r="B67" s="7" t="s">
        <v>364</v>
      </c>
      <c r="C67" s="7" t="s">
        <v>194</v>
      </c>
      <c r="D67" s="7" t="s">
        <v>365</v>
      </c>
      <c r="E67" s="16">
        <v>80000</v>
      </c>
    </row>
    <row r="68" spans="1:5" ht="30" x14ac:dyDescent="0.25">
      <c r="A68" s="7" t="s">
        <v>366</v>
      </c>
      <c r="B68" s="7" t="s">
        <v>367</v>
      </c>
      <c r="C68" s="7" t="s">
        <v>66</v>
      </c>
      <c r="D68" s="7" t="s">
        <v>368</v>
      </c>
      <c r="E68" s="16">
        <v>80000</v>
      </c>
    </row>
    <row r="69" spans="1:5" ht="45" x14ac:dyDescent="0.25">
      <c r="A69" s="7" t="s">
        <v>369</v>
      </c>
      <c r="B69" s="7" t="s">
        <v>370</v>
      </c>
      <c r="C69" s="7" t="s">
        <v>66</v>
      </c>
      <c r="D69" s="7" t="s">
        <v>154</v>
      </c>
      <c r="E69" s="16">
        <v>80000</v>
      </c>
    </row>
    <row r="70" spans="1:5" ht="30" customHeight="1" x14ac:dyDescent="0.25">
      <c r="A70" s="7" t="s">
        <v>371</v>
      </c>
      <c r="B70" s="7" t="s">
        <v>372</v>
      </c>
      <c r="C70" s="7" t="s">
        <v>66</v>
      </c>
      <c r="D70" s="7" t="s">
        <v>373</v>
      </c>
      <c r="E70" s="16">
        <v>80000</v>
      </c>
    </row>
    <row r="71" spans="1:5" ht="30" x14ac:dyDescent="0.25">
      <c r="A71" s="7" t="s">
        <v>374</v>
      </c>
      <c r="B71" s="7" t="s">
        <v>375</v>
      </c>
      <c r="C71" s="7" t="s">
        <v>66</v>
      </c>
      <c r="D71" s="7" t="s">
        <v>376</v>
      </c>
      <c r="E71" s="16">
        <v>80000</v>
      </c>
    </row>
    <row r="72" spans="1:5" ht="45" x14ac:dyDescent="0.25">
      <c r="A72" s="7" t="s">
        <v>377</v>
      </c>
      <c r="B72" s="7" t="s">
        <v>266</v>
      </c>
      <c r="C72" s="7" t="s">
        <v>66</v>
      </c>
      <c r="D72" s="7" t="s">
        <v>154</v>
      </c>
      <c r="E72" s="16">
        <v>80000</v>
      </c>
    </row>
    <row r="73" spans="1:5" ht="30" customHeight="1" x14ac:dyDescent="0.25">
      <c r="A73" s="7" t="s">
        <v>378</v>
      </c>
      <c r="B73" s="7" t="s">
        <v>379</v>
      </c>
      <c r="C73" s="7" t="s">
        <v>66</v>
      </c>
      <c r="D73" s="7" t="s">
        <v>380</v>
      </c>
      <c r="E73" s="16">
        <v>110000</v>
      </c>
    </row>
    <row r="74" spans="1:5" ht="30" customHeight="1" x14ac:dyDescent="0.25">
      <c r="A74" s="7" t="s">
        <v>381</v>
      </c>
      <c r="B74" s="7" t="s">
        <v>382</v>
      </c>
      <c r="C74" s="7" t="s">
        <v>66</v>
      </c>
      <c r="D74" s="7" t="s">
        <v>383</v>
      </c>
      <c r="E74" s="16">
        <v>140000</v>
      </c>
    </row>
    <row r="75" spans="1:5" x14ac:dyDescent="0.25">
      <c r="A75" s="7" t="s">
        <v>384</v>
      </c>
      <c r="B75" s="7" t="s">
        <v>385</v>
      </c>
      <c r="C75" s="7" t="s">
        <v>66</v>
      </c>
      <c r="D75" s="7" t="s">
        <v>386</v>
      </c>
      <c r="E75" s="16">
        <v>150000</v>
      </c>
    </row>
    <row r="76" spans="1:5" ht="45" x14ac:dyDescent="0.25">
      <c r="A76" s="7" t="s">
        <v>387</v>
      </c>
      <c r="B76" s="7" t="s">
        <v>427</v>
      </c>
      <c r="C76" s="7" t="s">
        <v>388</v>
      </c>
      <c r="D76" s="7" t="s">
        <v>154</v>
      </c>
      <c r="E76" s="16">
        <v>80000</v>
      </c>
    </row>
    <row r="77" spans="1:5" ht="30" x14ac:dyDescent="0.25">
      <c r="A77" s="7" t="s">
        <v>389</v>
      </c>
      <c r="B77" s="7" t="s">
        <v>390</v>
      </c>
      <c r="C77" s="7" t="s">
        <v>120</v>
      </c>
      <c r="D77" s="7" t="s">
        <v>177</v>
      </c>
      <c r="E77" s="16">
        <v>80000</v>
      </c>
    </row>
    <row r="78" spans="1:5" ht="30" x14ac:dyDescent="0.25">
      <c r="A78" s="7" t="s">
        <v>391</v>
      </c>
      <c r="B78" s="7" t="s">
        <v>392</v>
      </c>
      <c r="C78" s="7" t="s">
        <v>393</v>
      </c>
      <c r="D78" s="7" t="s">
        <v>136</v>
      </c>
      <c r="E78" s="16">
        <v>80000</v>
      </c>
    </row>
    <row r="79" spans="1:5" ht="60" x14ac:dyDescent="0.25">
      <c r="A79" s="7" t="s">
        <v>394</v>
      </c>
      <c r="B79" s="7" t="s">
        <v>395</v>
      </c>
      <c r="C79" s="7" t="s">
        <v>396</v>
      </c>
      <c r="D79" s="7" t="s">
        <v>397</v>
      </c>
      <c r="E79" s="16">
        <v>80000</v>
      </c>
    </row>
    <row r="80" spans="1:5" x14ac:dyDescent="0.25">
      <c r="A80" s="7" t="s">
        <v>398</v>
      </c>
      <c r="B80" s="7" t="s">
        <v>399</v>
      </c>
      <c r="C80" s="7" t="s">
        <v>400</v>
      </c>
      <c r="D80" s="7" t="s">
        <v>401</v>
      </c>
      <c r="E80" s="16">
        <v>135000</v>
      </c>
    </row>
    <row r="81" spans="1:5" ht="45" x14ac:dyDescent="0.25">
      <c r="A81" s="7" t="s">
        <v>402</v>
      </c>
      <c r="B81" s="7" t="s">
        <v>428</v>
      </c>
      <c r="C81" s="7" t="s">
        <v>403</v>
      </c>
      <c r="D81" s="7" t="s">
        <v>404</v>
      </c>
      <c r="E81" s="16">
        <v>80000</v>
      </c>
    </row>
    <row r="82" spans="1:5" ht="45" x14ac:dyDescent="0.25">
      <c r="A82" s="7" t="s">
        <v>405</v>
      </c>
      <c r="B82" s="7" t="s">
        <v>319</v>
      </c>
      <c r="C82" s="7" t="s">
        <v>406</v>
      </c>
      <c r="D82" s="7" t="s">
        <v>154</v>
      </c>
      <c r="E82" s="16">
        <v>80000</v>
      </c>
    </row>
    <row r="83" spans="1:5" ht="45" x14ac:dyDescent="0.25">
      <c r="A83" s="7" t="s">
        <v>407</v>
      </c>
      <c r="B83" s="7" t="s">
        <v>408</v>
      </c>
      <c r="C83" s="7" t="s">
        <v>409</v>
      </c>
      <c r="D83" s="7" t="s">
        <v>410</v>
      </c>
      <c r="E83" s="16">
        <v>80000</v>
      </c>
    </row>
    <row r="84" spans="1:5" ht="45" x14ac:dyDescent="0.25">
      <c r="A84" s="7" t="s">
        <v>411</v>
      </c>
      <c r="B84" s="7" t="s">
        <v>412</v>
      </c>
      <c r="C84" s="7" t="s">
        <v>413</v>
      </c>
      <c r="D84" s="7" t="s">
        <v>414</v>
      </c>
      <c r="E84" s="16">
        <v>80000</v>
      </c>
    </row>
    <row r="85" spans="1:5" ht="30" customHeight="1" x14ac:dyDescent="0.25">
      <c r="A85" s="7" t="s">
        <v>415</v>
      </c>
      <c r="B85" s="7" t="s">
        <v>416</v>
      </c>
      <c r="C85" s="7" t="s">
        <v>417</v>
      </c>
      <c r="D85" s="7" t="s">
        <v>418</v>
      </c>
      <c r="E85" s="16">
        <v>120000</v>
      </c>
    </row>
    <row r="86" spans="1:5" ht="30" x14ac:dyDescent="0.25">
      <c r="A86" s="7" t="s">
        <v>419</v>
      </c>
      <c r="B86" s="7" t="s">
        <v>429</v>
      </c>
      <c r="C86" s="7" t="s">
        <v>420</v>
      </c>
      <c r="D86" s="7" t="s">
        <v>136</v>
      </c>
      <c r="E86" s="16">
        <v>80000</v>
      </c>
    </row>
    <row r="87" spans="1:5" ht="30" x14ac:dyDescent="0.25">
      <c r="A87" s="15"/>
      <c r="B87" s="26"/>
      <c r="C87" s="12"/>
      <c r="D87" s="12" t="s">
        <v>74</v>
      </c>
      <c r="E87" s="27">
        <f>SUBTOTAL(109,Table12[Az odaítélésre javasolt összeg])</f>
        <v>7636000</v>
      </c>
    </row>
    <row r="88" spans="1:5" x14ac:dyDescent="0.25">
      <c r="E88" s="28"/>
    </row>
    <row r="89" spans="1:5" x14ac:dyDescent="0.25">
      <c r="E89" s="28"/>
    </row>
    <row r="90" spans="1:5" x14ac:dyDescent="0.25">
      <c r="A90" s="35"/>
      <c r="D90" s="39"/>
      <c r="E90" s="39"/>
    </row>
    <row r="91" spans="1:5" x14ac:dyDescent="0.25">
      <c r="A91" s="4"/>
      <c r="B91" s="35"/>
      <c r="D91" s="39" t="s">
        <v>421</v>
      </c>
      <c r="E91" s="39"/>
    </row>
    <row r="92" spans="1:5" x14ac:dyDescent="0.2">
      <c r="D92" s="40" t="s">
        <v>75</v>
      </c>
      <c r="E92" s="40"/>
    </row>
    <row r="94" spans="1:5" x14ac:dyDescent="0.25">
      <c r="A94" s="35"/>
    </row>
    <row r="95" spans="1:5" x14ac:dyDescent="0.25">
      <c r="A95" s="36"/>
      <c r="B95" s="37"/>
    </row>
    <row r="96" spans="1:5" x14ac:dyDescent="0.25">
      <c r="A96" s="36"/>
      <c r="B96" s="37"/>
    </row>
    <row r="97" spans="1:2" x14ac:dyDescent="0.25">
      <c r="A97" s="36"/>
      <c r="B97" s="37"/>
    </row>
    <row r="98" spans="1:2" x14ac:dyDescent="0.25">
      <c r="A98" s="36"/>
      <c r="B98" s="37"/>
    </row>
    <row r="99" spans="1:2" x14ac:dyDescent="0.25">
      <c r="A99" s="36"/>
      <c r="B99" s="37"/>
    </row>
    <row r="100" spans="1:2" x14ac:dyDescent="0.25">
      <c r="A100" s="36"/>
      <c r="B100" s="37"/>
    </row>
    <row r="101" spans="1:2" x14ac:dyDescent="0.25">
      <c r="A101" s="36"/>
      <c r="B101" s="37"/>
    </row>
  </sheetData>
  <mergeCells count="4">
    <mergeCell ref="A1:E1"/>
    <mergeCell ref="D90:E90"/>
    <mergeCell ref="D91:E91"/>
    <mergeCell ref="D92:E92"/>
  </mergeCells>
  <pageMargins left="0.23622047244094491" right="0.23622047244094491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Középfokú1</vt:lpstr>
      <vt:lpstr>Alapfokú1</vt:lpstr>
      <vt:lpstr>Középfokú2</vt:lpstr>
      <vt:lpstr>Alapfokú2</vt:lpstr>
      <vt:lpstr>Alapfokú1!Print_Titles</vt:lpstr>
      <vt:lpstr>Alapfokú2!Print_Titles</vt:lpstr>
      <vt:lpstr>Középfokú1!Print_Titles</vt:lpstr>
      <vt:lpstr>Középfokú2!Print_Titles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Jasna Jovanic</dc:creator>
  <cp:lastModifiedBy>Sabo Orsolja</cp:lastModifiedBy>
  <cp:lastPrinted>2024-04-24T09:12:40Z</cp:lastPrinted>
  <dcterms:created xsi:type="dcterms:W3CDTF">2024-04-12T09:44:45Z</dcterms:created>
  <dcterms:modified xsi:type="dcterms:W3CDTF">2024-04-25T07:15:13Z</dcterms:modified>
</cp:coreProperties>
</file>